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LC mac_inq" sheetId="1" r:id="rId1"/>
  </sheets>
  <definedNames>
    <definedName name="_xlnm.Print_Area" localSheetId="0">'LC mac_inq'!$A$1:$O$64</definedName>
  </definedNames>
  <calcPr fullCalcOnLoad="1"/>
</workbook>
</file>

<file path=xl/sharedStrings.xml><?xml version="1.0" encoding="utf-8"?>
<sst xmlns="http://schemas.openxmlformats.org/spreadsheetml/2006/main" count="87" uniqueCount="38">
  <si>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</si>
  <si>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</si>
  <si>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</si>
  <si>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</si>
  <si>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</si>
  <si>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</si>
  <si>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</si>
  <si>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</si>
  <si>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</si>
  <si>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</si>
  <si>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</si>
  <si>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</si>
  <si>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</si>
  <si>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</si>
  <si>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</si>
  <si>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</si>
  <si>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</si>
  <si>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</si>
  <si>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</si>
  <si>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</si>
  <si>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</si>
  <si>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</si>
  <si>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</si>
  <si>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</si>
  <si>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</si>
  <si>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</si>
  <si>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</si>
  <si>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</si>
  <si>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</si>
  <si>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</si>
  <si>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</si>
  <si>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</si>
  <si>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</si>
  <si>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</si>
  <si>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</si>
  <si>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</si>
  <si>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Lecco nel 2005 - dati finali</t>
  </si>
  <si>
    <t>ARPA Lombardia - Regione Lombardia.   Emissioni in provincia di Lecco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</si>
</sst>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25"/>
      <name val="Times New Roman"/>
      <family val="1"/>
    </font>
    <font>
      <sz val="14.25"/>
      <name val="Times New Roman"/>
      <family val="1"/>
    </font>
    <font>
      <sz val="9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1975"/>
          <c:w val="0.97975"/>
          <c:h val="0.77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'LC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mac_inq'!$B$15:$O$15</c:f>
              <c:numCache/>
            </c:numRef>
          </c:val>
          <c:shape val="cylinder"/>
        </c:ser>
        <c:overlap val="100"/>
        <c:shape val="cylinder"/>
        <c:axId val="20642597"/>
        <c:axId val="51565646"/>
      </c:bar3DChart>
      <c:catAx>
        <c:axId val="20642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65646"/>
        <c:crosses val="autoZero"/>
        <c:auto val="1"/>
        <c:lblOffset val="100"/>
        <c:noMultiLvlLbl val="0"/>
      </c:catAx>
      <c:valAx>
        <c:axId val="515656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0642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8375"/>
          <c:w val="0.75425"/>
          <c:h val="0.1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14300" y="4838700"/>
        <a:ext cx="92583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9.28125" style="0" customWidth="1"/>
    <col min="5" max="5" width="8.7109375" style="0" customWidth="1"/>
    <col min="6" max="6" width="8.8515625" style="0" customWidth="1"/>
    <col min="7" max="7" width="8.57421875" style="0" customWidth="1"/>
    <col min="8" max="8" width="8.28125" style="0" customWidth="1"/>
    <col min="9" max="10" width="8.5742187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9.7109375" style="0" customWidth="1"/>
  </cols>
  <sheetData>
    <row r="1" spans="1:17" ht="33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9" s="12" customFormat="1" ht="21.75" customHeight="1">
      <c r="A5" s="4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4"/>
      <c r="O5" s="15"/>
      <c r="Q5"/>
      <c r="R5"/>
      <c r="S5"/>
    </row>
    <row r="6" spans="1:19" s="12" customFormat="1" ht="21.75" customHeight="1">
      <c r="A6" s="4" t="s">
        <v>5</v>
      </c>
      <c r="B6" s="16">
        <v>180.30338</v>
      </c>
      <c r="C6" s="17">
        <v>736.96554</v>
      </c>
      <c r="D6" s="17">
        <v>2272.69316</v>
      </c>
      <c r="E6" s="17">
        <v>622.84522</v>
      </c>
      <c r="F6" s="17">
        <v>9120.93912</v>
      </c>
      <c r="G6" s="17">
        <v>688.55622</v>
      </c>
      <c r="H6" s="17">
        <v>80.70648</v>
      </c>
      <c r="I6" s="17">
        <v>18.19331</v>
      </c>
      <c r="J6" s="17">
        <v>418.9674</v>
      </c>
      <c r="K6" s="17">
        <v>433.19374</v>
      </c>
      <c r="L6" s="18">
        <v>451.61319</v>
      </c>
      <c r="M6" s="16">
        <v>726.65509</v>
      </c>
      <c r="N6" s="17">
        <v>4183.8143</v>
      </c>
      <c r="O6" s="18">
        <v>22.72639</v>
      </c>
      <c r="Q6"/>
      <c r="R6"/>
      <c r="S6"/>
    </row>
    <row r="7" spans="1:17" s="12" customFormat="1" ht="21.75" customHeight="1">
      <c r="A7" s="4" t="s">
        <v>6</v>
      </c>
      <c r="B7" s="16">
        <v>14.80084</v>
      </c>
      <c r="C7" s="17">
        <v>457.10704</v>
      </c>
      <c r="D7" s="17">
        <v>59.87123</v>
      </c>
      <c r="E7" s="17">
        <v>17.51055</v>
      </c>
      <c r="F7" s="17">
        <v>334.25114</v>
      </c>
      <c r="G7" s="17">
        <v>379.59152</v>
      </c>
      <c r="H7" s="17">
        <v>19.09224</v>
      </c>
      <c r="I7" s="19">
        <v>0.69566</v>
      </c>
      <c r="J7" s="17">
        <v>14.53793</v>
      </c>
      <c r="K7" s="17">
        <v>18.52869</v>
      </c>
      <c r="L7" s="18">
        <v>31.245</v>
      </c>
      <c r="M7" s="16">
        <v>385.87777</v>
      </c>
      <c r="N7" s="17">
        <v>654.55451</v>
      </c>
      <c r="O7" s="18">
        <v>10.44093</v>
      </c>
      <c r="Q7"/>
    </row>
    <row r="8" spans="1:17" s="12" customFormat="1" ht="21.75" customHeight="1">
      <c r="A8" s="4" t="s">
        <v>7</v>
      </c>
      <c r="B8" s="39">
        <v>1.64601</v>
      </c>
      <c r="C8" s="17">
        <v>72.1502</v>
      </c>
      <c r="D8" s="17">
        <v>221.87396</v>
      </c>
      <c r="E8" s="19">
        <v>1.19592</v>
      </c>
      <c r="F8" s="17">
        <v>63.11705</v>
      </c>
      <c r="G8" s="17">
        <v>182.409</v>
      </c>
      <c r="H8" s="17" t="s">
        <v>35</v>
      </c>
      <c r="I8" s="19">
        <v>0.963</v>
      </c>
      <c r="J8" s="19">
        <v>7.97678</v>
      </c>
      <c r="K8" s="17">
        <v>21.75534</v>
      </c>
      <c r="L8" s="18">
        <v>25.34954</v>
      </c>
      <c r="M8" s="16">
        <v>182.43411</v>
      </c>
      <c r="N8" s="17">
        <v>316.85682</v>
      </c>
      <c r="O8" s="38">
        <v>1.67662</v>
      </c>
      <c r="Q8"/>
    </row>
    <row r="9" spans="1:17" s="12" customFormat="1" ht="21.75" customHeight="1">
      <c r="A9" s="4" t="s">
        <v>13</v>
      </c>
      <c r="B9" s="16" t="s">
        <v>35</v>
      </c>
      <c r="C9" s="17" t="s">
        <v>35</v>
      </c>
      <c r="D9" s="17">
        <v>329.4554</v>
      </c>
      <c r="E9" s="17">
        <v>3692.30589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77.53842</v>
      </c>
      <c r="N9" s="17">
        <v>381.1477</v>
      </c>
      <c r="O9" s="18" t="s">
        <v>35</v>
      </c>
      <c r="Q9"/>
    </row>
    <row r="10" spans="1:17" s="12" customFormat="1" ht="21.75" customHeight="1">
      <c r="A10" s="4" t="s">
        <v>8</v>
      </c>
      <c r="B10" s="16" t="s">
        <v>35</v>
      </c>
      <c r="C10" s="19" t="s">
        <v>35</v>
      </c>
      <c r="D10" s="17">
        <v>4475.41861</v>
      </c>
      <c r="E10" s="17" t="s">
        <v>35</v>
      </c>
      <c r="F10" s="17" t="s">
        <v>35</v>
      </c>
      <c r="G10" s="17" t="s">
        <v>35</v>
      </c>
      <c r="H10" s="19">
        <v>0.032</v>
      </c>
      <c r="I10" s="19">
        <v>0.137</v>
      </c>
      <c r="J10" s="19">
        <v>0.99322</v>
      </c>
      <c r="K10" s="19">
        <v>1.58687</v>
      </c>
      <c r="L10" s="38">
        <v>2.28067</v>
      </c>
      <c r="M10" s="16">
        <v>30.64203</v>
      </c>
      <c r="N10" s="17">
        <v>4475.41861</v>
      </c>
      <c r="O10" s="38">
        <v>0.00806</v>
      </c>
      <c r="Q10"/>
    </row>
    <row r="11" spans="1:17" s="12" customFormat="1" ht="21.75" customHeight="1">
      <c r="A11" s="4" t="s">
        <v>2</v>
      </c>
      <c r="B11" s="16">
        <v>20.86869</v>
      </c>
      <c r="C11" s="17">
        <v>3057.00556</v>
      </c>
      <c r="D11" s="17">
        <v>2011.91503</v>
      </c>
      <c r="E11" s="17">
        <v>97.58137</v>
      </c>
      <c r="F11" s="17">
        <v>6845.27379</v>
      </c>
      <c r="G11" s="17">
        <v>673.86816</v>
      </c>
      <c r="H11" s="17">
        <v>26.25634</v>
      </c>
      <c r="I11" s="17">
        <v>110.81759</v>
      </c>
      <c r="J11" s="17">
        <v>203.51503</v>
      </c>
      <c r="K11" s="17">
        <v>248.58887</v>
      </c>
      <c r="L11" s="18">
        <v>302.07698</v>
      </c>
      <c r="M11" s="16">
        <v>684.05667</v>
      </c>
      <c r="N11" s="17">
        <v>6495.8046</v>
      </c>
      <c r="O11" s="18">
        <v>73.62985</v>
      </c>
      <c r="Q11"/>
    </row>
    <row r="12" spans="1:17" s="12" customFormat="1" ht="21.75" customHeight="1">
      <c r="A12" s="4" t="s">
        <v>9</v>
      </c>
      <c r="B12" s="39">
        <v>7.11929</v>
      </c>
      <c r="C12" s="17">
        <v>490.42403</v>
      </c>
      <c r="D12" s="17">
        <v>99.67505</v>
      </c>
      <c r="E12" s="19">
        <v>2.34486</v>
      </c>
      <c r="F12" s="17">
        <v>257.02269</v>
      </c>
      <c r="G12" s="17">
        <v>37.27136</v>
      </c>
      <c r="H12" s="17">
        <v>15.479</v>
      </c>
      <c r="I12" s="19">
        <v>0.02558</v>
      </c>
      <c r="J12" s="17">
        <v>60.34788</v>
      </c>
      <c r="K12" s="17">
        <v>62.23049</v>
      </c>
      <c r="L12" s="18">
        <v>67.67116</v>
      </c>
      <c r="M12" s="16">
        <v>42.11907</v>
      </c>
      <c r="N12" s="17">
        <v>726.29773</v>
      </c>
      <c r="O12" s="18">
        <v>10.88577</v>
      </c>
      <c r="Q12"/>
    </row>
    <row r="13" spans="1:17" s="12" customFormat="1" ht="21.75" customHeight="1">
      <c r="A13" s="4" t="s">
        <v>10</v>
      </c>
      <c r="B13" s="16">
        <v>83.71365</v>
      </c>
      <c r="C13" s="17">
        <v>250.38963</v>
      </c>
      <c r="D13" s="19">
        <v>5.42202</v>
      </c>
      <c r="E13" s="19">
        <v>0.08388</v>
      </c>
      <c r="F13" s="19">
        <v>5.30202</v>
      </c>
      <c r="G13" s="19">
        <v>8.68688</v>
      </c>
      <c r="H13" s="19">
        <v>7.51424</v>
      </c>
      <c r="I13" s="17" t="s">
        <v>35</v>
      </c>
      <c r="J13" s="19">
        <v>8.07854</v>
      </c>
      <c r="K13" s="19">
        <v>8.09848</v>
      </c>
      <c r="L13" s="38">
        <v>8.21608</v>
      </c>
      <c r="M13" s="16">
        <v>11.01794</v>
      </c>
      <c r="N13" s="17">
        <v>311.48177</v>
      </c>
      <c r="O13" s="38">
        <v>8.05942</v>
      </c>
      <c r="Q13"/>
    </row>
    <row r="14" spans="1:17" s="12" customFormat="1" ht="21.75" customHeight="1">
      <c r="A14" s="4" t="s">
        <v>11</v>
      </c>
      <c r="B14" s="39">
        <v>0.00075</v>
      </c>
      <c r="C14" s="19">
        <v>0.45356</v>
      </c>
      <c r="D14" s="19">
        <v>0.8436</v>
      </c>
      <c r="E14" s="17">
        <v>1078.78347</v>
      </c>
      <c r="F14" s="19">
        <v>0.03905</v>
      </c>
      <c r="G14" s="17" t="s">
        <v>35</v>
      </c>
      <c r="H14" s="17">
        <v>68.95393</v>
      </c>
      <c r="I14" s="17">
        <v>484.4155</v>
      </c>
      <c r="J14" s="19">
        <v>2.0653</v>
      </c>
      <c r="K14" s="19">
        <v>4.69112</v>
      </c>
      <c r="L14" s="38">
        <v>8.20775</v>
      </c>
      <c r="M14" s="16">
        <v>44.03041</v>
      </c>
      <c r="N14" s="17">
        <v>16.50423</v>
      </c>
      <c r="O14" s="18">
        <v>28.50301</v>
      </c>
      <c r="Q14"/>
    </row>
    <row r="15" spans="1:17" s="12" customFormat="1" ht="21.75" customHeight="1">
      <c r="A15" s="4" t="s">
        <v>12</v>
      </c>
      <c r="B15" s="39">
        <v>1.24154</v>
      </c>
      <c r="C15" s="19">
        <v>5.45171</v>
      </c>
      <c r="D15" s="17">
        <v>1192.98551</v>
      </c>
      <c r="E15" s="17">
        <v>520.37017</v>
      </c>
      <c r="F15" s="17">
        <v>183.04532</v>
      </c>
      <c r="G15" s="17" t="s">
        <v>35</v>
      </c>
      <c r="H15" s="19">
        <v>0.00464</v>
      </c>
      <c r="I15" s="19">
        <v>1.24154</v>
      </c>
      <c r="J15" s="17">
        <v>24.93165</v>
      </c>
      <c r="K15" s="17">
        <v>25.56075</v>
      </c>
      <c r="L15" s="18">
        <v>26.03026</v>
      </c>
      <c r="M15" s="22">
        <v>10.92923</v>
      </c>
      <c r="N15" s="20">
        <v>1227.0568</v>
      </c>
      <c r="O15" s="40">
        <v>0.23035</v>
      </c>
      <c r="Q15"/>
    </row>
    <row r="16" spans="1:17" s="12" customFormat="1" ht="21.75" customHeight="1">
      <c r="A16" s="6" t="s">
        <v>3</v>
      </c>
      <c r="B16" s="21">
        <f aca="true" t="shared" si="0" ref="B16:O16">SUM(B5:B15)</f>
        <v>309.69415</v>
      </c>
      <c r="C16" s="21">
        <f t="shared" si="0"/>
        <v>5069.94727</v>
      </c>
      <c r="D16" s="21">
        <f t="shared" si="0"/>
        <v>10670.15357</v>
      </c>
      <c r="E16" s="21">
        <f t="shared" si="0"/>
        <v>6033.0213300000005</v>
      </c>
      <c r="F16" s="21">
        <f t="shared" si="0"/>
        <v>16808.99018</v>
      </c>
      <c r="G16" s="21">
        <f t="shared" si="0"/>
        <v>1970.38314</v>
      </c>
      <c r="H16" s="21">
        <f t="shared" si="0"/>
        <v>218.03886999999997</v>
      </c>
      <c r="I16" s="21">
        <f t="shared" si="0"/>
        <v>616.48918</v>
      </c>
      <c r="J16" s="21">
        <f t="shared" si="0"/>
        <v>741.41373</v>
      </c>
      <c r="K16" s="21">
        <f t="shared" si="0"/>
        <v>824.2343499999998</v>
      </c>
      <c r="L16" s="21">
        <f t="shared" si="0"/>
        <v>922.69063</v>
      </c>
      <c r="M16" s="33">
        <f t="shared" si="0"/>
        <v>2195.3007400000006</v>
      </c>
      <c r="N16" s="21">
        <f t="shared" si="0"/>
        <v>18788.937069999993</v>
      </c>
      <c r="O16" s="23">
        <f t="shared" si="0"/>
        <v>156.1604</v>
      </c>
      <c r="Q16"/>
    </row>
    <row r="17" spans="1:17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Q17"/>
    </row>
    <row r="18" spans="1:7" ht="12.75">
      <c r="A18" s="5"/>
      <c r="G18" s="5"/>
    </row>
    <row r="50" spans="1:15" ht="15.7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</c>
      <c r="C53" s="30">
        <f t="shared" si="1"/>
      </c>
      <c r="D53" s="30">
        <f t="shared" si="1"/>
      </c>
      <c r="E53" s="30">
        <f t="shared" si="1"/>
      </c>
      <c r="F53" s="30">
        <f t="shared" si="1"/>
      </c>
      <c r="G53" s="30">
        <f t="shared" si="1"/>
      </c>
      <c r="H53" s="30">
        <f t="shared" si="1"/>
      </c>
      <c r="I53" s="30">
        <f t="shared" si="1"/>
      </c>
      <c r="J53" s="30">
        <f t="shared" si="1"/>
      </c>
      <c r="K53" s="30">
        <f t="shared" si="1"/>
      </c>
      <c r="L53" s="30">
        <f t="shared" si="1"/>
      </c>
      <c r="M53" s="31">
        <f t="shared" si="1"/>
      </c>
      <c r="N53" s="30">
        <f t="shared" si="1"/>
      </c>
      <c r="O53" s="32">
        <f t="shared" si="1"/>
      </c>
    </row>
    <row r="54" spans="1:15" ht="19.5" customHeight="1">
      <c r="A54" s="4" t="s">
        <v>5</v>
      </c>
      <c r="B54" s="30">
        <f aca="true" t="shared" si="2" ref="B54:O54">IF(ISNUMBER(B6)=TRUE,B6/B$16,"")</f>
        <v>0.5821982107185428</v>
      </c>
      <c r="C54" s="30">
        <f t="shared" si="2"/>
        <v>0.1453596064718046</v>
      </c>
      <c r="D54" s="30">
        <f t="shared" si="2"/>
        <v>0.21299535616711837</v>
      </c>
      <c r="E54" s="30">
        <f t="shared" si="2"/>
        <v>0.10323935320812135</v>
      </c>
      <c r="F54" s="30">
        <f t="shared" si="2"/>
        <v>0.5426226693173068</v>
      </c>
      <c r="G54" s="30">
        <f t="shared" si="2"/>
        <v>0.3494529596918902</v>
      </c>
      <c r="H54" s="30">
        <f t="shared" si="2"/>
        <v>0.3701472127423886</v>
      </c>
      <c r="I54" s="30">
        <f t="shared" si="2"/>
        <v>0.02951115865488507</v>
      </c>
      <c r="J54" s="30">
        <f t="shared" si="2"/>
        <v>0.5650925833272605</v>
      </c>
      <c r="K54" s="30">
        <f t="shared" si="2"/>
        <v>0.525571083029966</v>
      </c>
      <c r="L54" s="30">
        <f t="shared" si="2"/>
        <v>0.48945245060091264</v>
      </c>
      <c r="M54" s="31">
        <f t="shared" si="2"/>
        <v>0.3310048034694325</v>
      </c>
      <c r="N54" s="30">
        <f t="shared" si="2"/>
        <v>0.2226743473786089</v>
      </c>
      <c r="O54" s="32">
        <f t="shared" si="2"/>
        <v>0.1455323500708246</v>
      </c>
    </row>
    <row r="55" spans="1:15" ht="19.5" customHeight="1">
      <c r="A55" s="4" t="s">
        <v>6</v>
      </c>
      <c r="B55" s="30">
        <f aca="true" t="shared" si="3" ref="B55:O55">IF(ISNUMBER(B7)=TRUE,B7/B$16,"")</f>
        <v>0.047791797165041706</v>
      </c>
      <c r="C55" s="30">
        <f t="shared" si="3"/>
        <v>0.09016011718796436</v>
      </c>
      <c r="D55" s="30">
        <f t="shared" si="3"/>
        <v>0.005611093561795849</v>
      </c>
      <c r="E55" s="30">
        <f t="shared" si="3"/>
        <v>0.0029024512001849657</v>
      </c>
      <c r="F55" s="30">
        <f t="shared" si="3"/>
        <v>0.019885259996029102</v>
      </c>
      <c r="G55" s="30">
        <f t="shared" si="3"/>
        <v>0.19264858305679575</v>
      </c>
      <c r="H55" s="30">
        <f t="shared" si="3"/>
        <v>0.08756346976114857</v>
      </c>
      <c r="I55" s="30">
        <f t="shared" si="3"/>
        <v>0.0011284220754693537</v>
      </c>
      <c r="J55" s="30">
        <f t="shared" si="3"/>
        <v>0.019608390581059242</v>
      </c>
      <c r="K55" s="30">
        <f t="shared" si="3"/>
        <v>0.022479880873685992</v>
      </c>
      <c r="L55" s="30">
        <f t="shared" si="3"/>
        <v>0.03386292109631589</v>
      </c>
      <c r="M55" s="31">
        <f t="shared" si="3"/>
        <v>0.17577444537280112</v>
      </c>
      <c r="N55" s="30">
        <f t="shared" si="3"/>
        <v>0.03483722935264482</v>
      </c>
      <c r="O55" s="32">
        <f t="shared" si="3"/>
        <v>0.06686029236605438</v>
      </c>
    </row>
    <row r="56" spans="1:15" ht="19.5" customHeight="1">
      <c r="A56" s="4" t="s">
        <v>7</v>
      </c>
      <c r="B56" s="30">
        <f aca="true" t="shared" si="4" ref="B56:O56">IF(ISNUMBER(B8)=TRUE,B8/B$16,"")</f>
        <v>0.005314953479101882</v>
      </c>
      <c r="C56" s="30">
        <f t="shared" si="4"/>
        <v>0.01423095668606431</v>
      </c>
      <c r="D56" s="30">
        <f t="shared" si="4"/>
        <v>0.020793886287055568</v>
      </c>
      <c r="E56" s="30">
        <f t="shared" si="4"/>
        <v>0.00019822903559997855</v>
      </c>
      <c r="F56" s="30">
        <f t="shared" si="4"/>
        <v>0.003754957872192653</v>
      </c>
      <c r="G56" s="30">
        <f t="shared" si="4"/>
        <v>0.09257539627546753</v>
      </c>
      <c r="H56" s="30">
        <f t="shared" si="4"/>
      </c>
      <c r="I56" s="30">
        <f t="shared" si="4"/>
        <v>0.0015620712110470452</v>
      </c>
      <c r="J56" s="30">
        <f t="shared" si="4"/>
        <v>0.010758878177235805</v>
      </c>
      <c r="K56" s="30">
        <f t="shared" si="4"/>
        <v>0.02639460488391439</v>
      </c>
      <c r="L56" s="30">
        <f t="shared" si="4"/>
        <v>0.027473498890955465</v>
      </c>
      <c r="M56" s="31">
        <f t="shared" si="4"/>
        <v>0.08310210381471468</v>
      </c>
      <c r="N56" s="30">
        <f t="shared" si="4"/>
        <v>0.016864009859606184</v>
      </c>
      <c r="O56" s="32">
        <f t="shared" si="4"/>
        <v>0.010736524752754219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0.030876350357907735</v>
      </c>
      <c r="E57" s="30">
        <f t="shared" si="5"/>
        <v>0.6120160510024253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0.03532018123402991</v>
      </c>
      <c r="N57" s="30">
        <f t="shared" si="5"/>
        <v>0.020285751055527917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</c>
      <c r="C58" s="30">
        <f t="shared" si="6"/>
      </c>
      <c r="D58" s="30">
        <f t="shared" si="6"/>
        <v>0.41943338309422284</v>
      </c>
      <c r="E58" s="30">
        <f t="shared" si="6"/>
      </c>
      <c r="F58" s="30">
        <f t="shared" si="6"/>
      </c>
      <c r="G58" s="30">
        <f t="shared" si="6"/>
      </c>
      <c r="H58" s="30">
        <f t="shared" si="6"/>
        <v>0.00014676282261048227</v>
      </c>
      <c r="I58" s="30">
        <f t="shared" si="6"/>
        <v>0.00022222612244386837</v>
      </c>
      <c r="J58" s="30">
        <f t="shared" si="6"/>
        <v>0.0013396298986801877</v>
      </c>
      <c r="K58" s="30">
        <f t="shared" si="6"/>
        <v>0.0019252655509928703</v>
      </c>
      <c r="L58" s="30">
        <f t="shared" si="6"/>
        <v>0.002471760225851649</v>
      </c>
      <c r="M58" s="31">
        <f t="shared" si="6"/>
        <v>0.013958010144887935</v>
      </c>
      <c r="N58" s="30">
        <f t="shared" si="6"/>
        <v>0.2381943477337966</v>
      </c>
      <c r="O58" s="32">
        <f t="shared" si="6"/>
        <v>5.1613597301236414E-05</v>
      </c>
    </row>
    <row r="59" spans="1:15" ht="19.5" customHeight="1">
      <c r="A59" s="4" t="s">
        <v>2</v>
      </c>
      <c r="B59" s="30">
        <f aca="true" t="shared" si="7" ref="B59:O59">IF(ISNUMBER(B11)=TRUE,B11/B$16,"")</f>
        <v>0.06738483758895672</v>
      </c>
      <c r="C59" s="30">
        <f t="shared" si="7"/>
        <v>0.6029659476123113</v>
      </c>
      <c r="D59" s="30">
        <f t="shared" si="7"/>
        <v>0.18855539583391392</v>
      </c>
      <c r="E59" s="30">
        <f t="shared" si="7"/>
        <v>0.016174544173209477</v>
      </c>
      <c r="F59" s="30">
        <f t="shared" si="7"/>
        <v>0.40723884758673823</v>
      </c>
      <c r="G59" s="30">
        <f t="shared" si="7"/>
        <v>0.34199854146133224</v>
      </c>
      <c r="H59" s="30">
        <f t="shared" si="7"/>
        <v>0.12042045530689094</v>
      </c>
      <c r="I59" s="30">
        <f t="shared" si="7"/>
        <v>0.17975593667353576</v>
      </c>
      <c r="J59" s="30">
        <f t="shared" si="7"/>
        <v>0.27449590122912887</v>
      </c>
      <c r="K59" s="30">
        <f t="shared" si="7"/>
        <v>0.3015997452666223</v>
      </c>
      <c r="L59" s="30">
        <f t="shared" si="7"/>
        <v>0.32738706797098394</v>
      </c>
      <c r="M59" s="31">
        <f t="shared" si="7"/>
        <v>0.3116004370316934</v>
      </c>
      <c r="N59" s="30">
        <f t="shared" si="7"/>
        <v>0.34572496441918216</v>
      </c>
      <c r="O59" s="32">
        <f t="shared" si="7"/>
        <v>0.47150141777300775</v>
      </c>
    </row>
    <row r="60" spans="1:15" ht="19.5" customHeight="1">
      <c r="A60" s="4" t="s">
        <v>9</v>
      </c>
      <c r="B60" s="30">
        <f aca="true" t="shared" si="8" ref="B60:O60">IF(ISNUMBER(B12)=TRUE,B12/B$16,"")</f>
        <v>0.022988132000556036</v>
      </c>
      <c r="C60" s="30">
        <f t="shared" si="8"/>
        <v>0.09673158395590178</v>
      </c>
      <c r="D60" s="30">
        <f t="shared" si="8"/>
        <v>0.009341482233230875</v>
      </c>
      <c r="E60" s="30">
        <f t="shared" si="8"/>
        <v>0.0003886709281699158</v>
      </c>
      <c r="F60" s="30">
        <f t="shared" si="8"/>
        <v>0.015290787087603617</v>
      </c>
      <c r="G60" s="30">
        <f t="shared" si="8"/>
        <v>0.018915793199489113</v>
      </c>
      <c r="H60" s="30">
        <f t="shared" si="8"/>
        <v>0.07099192909961421</v>
      </c>
      <c r="I60" s="30">
        <f t="shared" si="8"/>
        <v>4.14930234460887E-05</v>
      </c>
      <c r="J60" s="30">
        <f t="shared" si="8"/>
        <v>0.08139568712869669</v>
      </c>
      <c r="K60" s="30">
        <f t="shared" si="8"/>
        <v>0.07550096644237166</v>
      </c>
      <c r="L60" s="30">
        <f t="shared" si="8"/>
        <v>0.07334111542890599</v>
      </c>
      <c r="M60" s="31">
        <f t="shared" si="8"/>
        <v>0.01918601366662865</v>
      </c>
      <c r="N60" s="30">
        <f t="shared" si="8"/>
        <v>0.038655605013424015</v>
      </c>
      <c r="O60" s="32">
        <f t="shared" si="8"/>
        <v>0.06970890187268988</v>
      </c>
    </row>
    <row r="61" spans="1:15" ht="19.5" customHeight="1">
      <c r="A61" s="4" t="s">
        <v>10</v>
      </c>
      <c r="B61" s="30">
        <f aca="true" t="shared" si="9" ref="B61:O61">IF(ISNUMBER(B13)=TRUE,B13/B$16,"")</f>
        <v>0.2703107243065457</v>
      </c>
      <c r="C61" s="30">
        <f t="shared" si="9"/>
        <v>0.04938702843747723</v>
      </c>
      <c r="D61" s="30">
        <f t="shared" si="9"/>
        <v>0.0005081482627620701</v>
      </c>
      <c r="E61" s="30">
        <f t="shared" si="9"/>
        <v>1.3903481425284467E-05</v>
      </c>
      <c r="F61" s="30">
        <f t="shared" si="9"/>
        <v>0.00031542763385682457</v>
      </c>
      <c r="G61" s="30">
        <f t="shared" si="9"/>
        <v>0.004408726315025209</v>
      </c>
      <c r="H61" s="30">
        <f t="shared" si="9"/>
        <v>0.03446284600539345</v>
      </c>
      <c r="I61" s="30">
        <f t="shared" si="9"/>
      </c>
      <c r="J61" s="30">
        <f t="shared" si="9"/>
        <v>0.010896129479555228</v>
      </c>
      <c r="K61" s="30">
        <f t="shared" si="9"/>
        <v>0.009825458014459118</v>
      </c>
      <c r="L61" s="30">
        <f t="shared" si="9"/>
        <v>0.008904479717107347</v>
      </c>
      <c r="M61" s="31">
        <f t="shared" si="9"/>
        <v>0.005018874999331525</v>
      </c>
      <c r="N61" s="30">
        <f t="shared" si="9"/>
        <v>0.016577934602662443</v>
      </c>
      <c r="O61" s="32">
        <f t="shared" si="9"/>
        <v>0.0516098831714058</v>
      </c>
    </row>
    <row r="62" spans="1:15" ht="19.5" customHeight="1">
      <c r="A62" s="4" t="s">
        <v>11</v>
      </c>
      <c r="B62" s="30">
        <f aca="true" t="shared" si="10" ref="B62:O62">IF(ISNUMBER(B14)=TRUE,B14/B$16,"")</f>
        <v>2.4217441627489575E-06</v>
      </c>
      <c r="C62" s="30">
        <f t="shared" si="10"/>
        <v>8.946049649940443E-05</v>
      </c>
      <c r="D62" s="30">
        <f t="shared" si="10"/>
        <v>7.906165496735208E-05</v>
      </c>
      <c r="E62" s="30">
        <f t="shared" si="10"/>
        <v>0.17881313706543783</v>
      </c>
      <c r="F62" s="30">
        <f t="shared" si="10"/>
        <v>2.323161569007473E-06</v>
      </c>
      <c r="G62" s="30">
        <f t="shared" si="10"/>
      </c>
      <c r="H62" s="30">
        <f t="shared" si="10"/>
        <v>0.31624604365267533</v>
      </c>
      <c r="I62" s="30">
        <f t="shared" si="10"/>
        <v>0.7857648045015161</v>
      </c>
      <c r="J62" s="30">
        <f t="shared" si="10"/>
        <v>0.0027856241615595656</v>
      </c>
      <c r="K62" s="30">
        <f t="shared" si="10"/>
        <v>0.005691488106507573</v>
      </c>
      <c r="L62" s="30">
        <f t="shared" si="10"/>
        <v>0.00889545177238876</v>
      </c>
      <c r="M62" s="31">
        <f t="shared" si="10"/>
        <v>0.02005666430923719</v>
      </c>
      <c r="N62" s="30">
        <f t="shared" si="10"/>
        <v>0.0008784014730855664</v>
      </c>
      <c r="O62" s="32">
        <f t="shared" si="10"/>
        <v>0.18252393052271892</v>
      </c>
    </row>
    <row r="63" spans="1:15" ht="19.5" customHeight="1">
      <c r="A63" s="4" t="s">
        <v>12</v>
      </c>
      <c r="B63" s="30">
        <f aca="true" t="shared" si="11" ref="B63:O63">IF(ISNUMBER(B15)=TRUE,B15/B$16,"")</f>
        <v>0.0040089229970924544</v>
      </c>
      <c r="C63" s="30">
        <f t="shared" si="11"/>
        <v>0.0010752991519771763</v>
      </c>
      <c r="D63" s="30">
        <f t="shared" si="11"/>
        <v>0.1118058425470253</v>
      </c>
      <c r="E63" s="30">
        <f t="shared" si="11"/>
        <v>0.08625365990542586</v>
      </c>
      <c r="F63" s="30">
        <f t="shared" si="11"/>
        <v>0.010889727344703583</v>
      </c>
      <c r="G63" s="30">
        <f t="shared" si="11"/>
      </c>
      <c r="H63" s="30">
        <f t="shared" si="11"/>
        <v>2.128060927851993E-05</v>
      </c>
      <c r="I63" s="30">
        <f t="shared" si="11"/>
        <v>0.0020138877376566448</v>
      </c>
      <c r="J63" s="30">
        <f t="shared" si="11"/>
        <v>0.03362717601682397</v>
      </c>
      <c r="K63" s="30">
        <f t="shared" si="11"/>
        <v>0.031011507831480215</v>
      </c>
      <c r="L63" s="30">
        <f t="shared" si="11"/>
        <v>0.028211254296578257</v>
      </c>
      <c r="M63" s="31">
        <f t="shared" si="11"/>
        <v>0.004978465957242832</v>
      </c>
      <c r="N63" s="30">
        <f t="shared" si="11"/>
        <v>0.06530740911146181</v>
      </c>
      <c r="O63" s="32">
        <f t="shared" si="11"/>
        <v>0.0014750858732431524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2010-02-04T11:50:26Z</dcterms:modified>
  <cp:category/>
  <cp:version/>
  <cp:contentType/>
  <cp:contentStatus/>
</cp:coreProperties>
</file>