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65" windowHeight="1164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<sst xmlns="http://schemas.openxmlformats.org/spreadsheetml/2006/main" count="68" uniqueCount="37">
  <si>
    <r>
      <t>SO</t>
    </r>
    <r>
      <rPr>
        <b/>
        <vertAlign val="subscript"/>
        <sz val="12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</si>
  <si>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</si>
  <si>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</si>
  <si>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2"/>
        <rFont val="Times New Roman"/>
        <family val="1"/>
      </rPr>
      <t>4</t>
    </r>
  </si>
  <si>
    <t>CO</t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</si>
  <si>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</si>
  <si>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</si>
  <si>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</si>
  <si>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PM2.5</t>
  </si>
  <si>
    <t>PM10</t>
  </si>
  <si>
    <t>PTS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</si>
  <si>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</si>
  <si>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Precurs. O</t>
    </r>
    <r>
      <rPr>
        <b/>
        <vertAlign val="subscript"/>
        <sz val="12"/>
        <rFont val="Times New Roman"/>
        <family val="1"/>
      </rPr>
      <t>3</t>
    </r>
  </si>
  <si>
    <t>Tot. acidif. (H+)</t>
  </si>
  <si>
    <t>t/anno</t>
  </si>
  <si>
    <t>kt/anno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</si>
  <si>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</si>
  <si>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</si>
  <si>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</si>
  <si>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</si>
  <si>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</si>
  <si>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</si>
  <si>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</si>
  <si>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</si>
  <si>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</si>
  <si>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</si>
  <si>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</si>
  <si>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</si>
  <si>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</si>
  <si>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</si>
  <si>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</si>
  <si>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</si>
  <si>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</si>
  <si>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</si>
  <si>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</si>
  <si>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ARPA Lombardia - Regione Lombardia.   Emissioni in provincia di Como nel 2007 - dati finali</t>
  </si>
  <si>
    <t>Distribuzione  percentuale delle emissioni in provincia di Como nel 2007 - dati finali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</si>
</sst>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\ %"/>
    <numFmt numFmtId="166" formatCode="#,##0_ ;\-#,##0\ "/>
  </numFmts>
  <fonts count="50">
    <font>
      <sz val="10"/>
      <color theme="1"/>
      <name val="Cambria"/>
      <family val="2"/>
    </font>
    <font>
      <sz val="10"/>
      <color indexed="8"/>
      <name val="Cambri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17"/>
      <name val="Cambria"/>
      <family val="2"/>
    </font>
    <font>
      <sz val="10"/>
      <color indexed="20"/>
      <name val="Cambria"/>
      <family val="2"/>
    </font>
    <font>
      <sz val="10"/>
      <color indexed="60"/>
      <name val="Cambria"/>
      <family val="2"/>
    </font>
    <font>
      <sz val="10"/>
      <color indexed="62"/>
      <name val="Cambria"/>
      <family val="2"/>
    </font>
    <font>
      <b/>
      <sz val="10"/>
      <color indexed="63"/>
      <name val="Cambria"/>
      <family val="2"/>
    </font>
    <font>
      <b/>
      <sz val="10"/>
      <color indexed="52"/>
      <name val="Cambria"/>
      <family val="2"/>
    </font>
    <font>
      <sz val="10"/>
      <color indexed="52"/>
      <name val="Cambria"/>
      <family val="2"/>
    </font>
    <font>
      <b/>
      <sz val="10"/>
      <color indexed="9"/>
      <name val="Cambria"/>
      <family val="2"/>
    </font>
    <font>
      <sz val="10"/>
      <color indexed="10"/>
      <name val="Cambria"/>
      <family val="2"/>
    </font>
    <font>
      <i/>
      <sz val="10"/>
      <color indexed="23"/>
      <name val="Cambria"/>
      <family val="2"/>
    </font>
    <font>
      <b/>
      <sz val="10"/>
      <color indexed="8"/>
      <name val="Cambria"/>
      <family val="2"/>
    </font>
    <font>
      <sz val="10"/>
      <color indexed="9"/>
      <name val="Cambria"/>
      <family val="2"/>
    </font>
    <font>
      <sz val="19.5"/>
      <color indexed="8"/>
      <name val="Times New Roman"/>
      <family val="0"/>
    </font>
    <font>
      <sz val="9.75"/>
      <color indexed="8"/>
      <name val="Times New Roman"/>
      <family val="0"/>
    </font>
    <font>
      <sz val="10.25"/>
      <color indexed="8"/>
      <name val="Times New Roman"/>
      <family val="0"/>
    </font>
    <font>
      <sz val="7.35"/>
      <color indexed="8"/>
      <name val="Times New Roman"/>
      <family val="0"/>
    </font>
    <font>
      <sz val="19.25"/>
      <color indexed="8"/>
      <name val="Times New Roman"/>
      <family val="0"/>
    </font>
    <font>
      <sz val="9.5"/>
      <color indexed="8"/>
      <name val="Times New Roman"/>
      <family val="0"/>
    </font>
    <font>
      <sz val="9.25"/>
      <color indexed="8"/>
      <name val="Times New Roman"/>
      <family val="0"/>
    </font>
    <font>
      <sz val="10"/>
      <color theme="0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3F3F76"/>
      <name val="Cambria"/>
      <family val="2"/>
    </font>
    <font>
      <sz val="10"/>
      <color rgb="FF9C6500"/>
      <name val="Cambria"/>
      <family val="2"/>
    </font>
    <font>
      <b/>
      <sz val="10"/>
      <color rgb="FF3F3F3F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0"/>
      <color theme="1"/>
      <name val="Cambria"/>
      <family val="2"/>
    </font>
    <font>
      <sz val="10"/>
      <color rgb="FF9C0006"/>
      <name val="Cambria"/>
      <family val="2"/>
    </font>
    <font>
      <sz val="10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1" fontId="9" fillId="0" borderId="17" xfId="44" applyFont="1" applyBorder="1" applyAlignment="1">
      <alignment vertical="center" wrapText="1"/>
    </xf>
    <xf numFmtId="3" fontId="6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6" fillId="0" borderId="0" xfId="44" applyNumberFormat="1" applyFont="1" applyBorder="1" applyAlignment="1">
      <alignment vertical="center"/>
    </xf>
    <xf numFmtId="165" fontId="6" fillId="0" borderId="18" xfId="44" applyNumberFormat="1" applyFont="1" applyBorder="1" applyAlignment="1">
      <alignment vertical="center"/>
    </xf>
    <xf numFmtId="165" fontId="6" fillId="0" borderId="19" xfId="44" applyNumberFormat="1" applyFont="1" applyBorder="1" applyAlignment="1">
      <alignment vertical="center"/>
    </xf>
    <xf numFmtId="164" fontId="6" fillId="0" borderId="16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vertical="center"/>
    </xf>
    <xf numFmtId="165" fontId="4" fillId="0" borderId="12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9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00525"/>
          <c:w val="0.97925"/>
          <c:h val="0.835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mac_inq'!$B$5:$O$5</c:f>
              <c:numCache>
                <c:ptCount val="14"/>
                <c:pt idx="0">
                  <c:v>493.13983</c:v>
                </c:pt>
                <c:pt idx="1">
                  <c:v>396.11714</c:v>
                </c:pt>
                <c:pt idx="2">
                  <c:v>10.01259</c:v>
                </c:pt>
                <c:pt idx="3">
                  <c:v>10.01259</c:v>
                </c:pt>
                <c:pt idx="4">
                  <c:v>70.90144</c:v>
                </c:pt>
                <c:pt idx="5">
                  <c:v>232.272</c:v>
                </c:pt>
                <c:pt idx="6">
                  <c:v>0.89114</c:v>
                </c:pt>
                <c:pt idx="8">
                  <c:v>14.86577</c:v>
                </c:pt>
                <c:pt idx="9">
                  <c:v>16.91007</c:v>
                </c:pt>
                <c:pt idx="10">
                  <c:v>20.99866</c:v>
                </c:pt>
                <c:pt idx="11">
                  <c:v>232.75853</c:v>
                </c:pt>
                <c:pt idx="12">
                  <c:v>501.21483</c:v>
                </c:pt>
                <c:pt idx="13">
                  <c:v>24.02221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mac_inq'!$B$6:$O$6</c:f>
              <c:numCache>
                <c:ptCount val="14"/>
                <c:pt idx="0">
                  <c:v>217.80255</c:v>
                </c:pt>
                <c:pt idx="1">
                  <c:v>1539.27994</c:v>
                </c:pt>
                <c:pt idx="2">
                  <c:v>4320.034</c:v>
                </c:pt>
                <c:pt idx="3">
                  <c:v>1094.28772</c:v>
                </c:pt>
                <c:pt idx="4">
                  <c:v>17024.29324</c:v>
                </c:pt>
                <c:pt idx="5">
                  <c:v>1747.25874</c:v>
                </c:pt>
                <c:pt idx="6">
                  <c:v>166.31079</c:v>
                </c:pt>
                <c:pt idx="7">
                  <c:v>31.14653</c:v>
                </c:pt>
                <c:pt idx="8">
                  <c:v>865.67233</c:v>
                </c:pt>
                <c:pt idx="9">
                  <c:v>894.03412</c:v>
                </c:pt>
                <c:pt idx="10">
                  <c:v>930.96983</c:v>
                </c:pt>
                <c:pt idx="11">
                  <c:v>1821.79492</c:v>
                </c:pt>
                <c:pt idx="12">
                  <c:v>8085.94815</c:v>
                </c:pt>
                <c:pt idx="13">
                  <c:v>42.10262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mac_inq'!$B$7:$O$7</c:f>
              <c:numCache>
                <c:ptCount val="14"/>
                <c:pt idx="0">
                  <c:v>609.96648</c:v>
                </c:pt>
                <c:pt idx="1">
                  <c:v>5181.88509</c:v>
                </c:pt>
                <c:pt idx="2">
                  <c:v>320.06301</c:v>
                </c:pt>
                <c:pt idx="3">
                  <c:v>125.46416</c:v>
                </c:pt>
                <c:pt idx="4">
                  <c:v>2524.69268</c:v>
                </c:pt>
                <c:pt idx="5">
                  <c:v>2231.64505</c:v>
                </c:pt>
                <c:pt idx="6">
                  <c:v>143.70963</c:v>
                </c:pt>
                <c:pt idx="7">
                  <c:v>33.54831</c:v>
                </c:pt>
                <c:pt idx="8">
                  <c:v>69.25629</c:v>
                </c:pt>
                <c:pt idx="9">
                  <c:v>94.00992</c:v>
                </c:pt>
                <c:pt idx="10">
                  <c:v>138.04492</c:v>
                </c:pt>
                <c:pt idx="11">
                  <c:v>2278.82986</c:v>
                </c:pt>
                <c:pt idx="12">
                  <c:v>6921.43543</c:v>
                </c:pt>
                <c:pt idx="13">
                  <c:v>133.68881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mac_inq'!$B$8:$O$8</c:f>
              <c:numCache>
                <c:ptCount val="14"/>
                <c:pt idx="0">
                  <c:v>649.3988</c:v>
                </c:pt>
                <c:pt idx="1">
                  <c:v>985.29204</c:v>
                </c:pt>
                <c:pt idx="2">
                  <c:v>813.05743</c:v>
                </c:pt>
                <c:pt idx="3">
                  <c:v>15.43437</c:v>
                </c:pt>
                <c:pt idx="4">
                  <c:v>12174.86391</c:v>
                </c:pt>
                <c:pt idx="5">
                  <c:v>1309.278</c:v>
                </c:pt>
                <c:pt idx="6">
                  <c:v>6.1465</c:v>
                </c:pt>
                <c:pt idx="7">
                  <c:v>68.06862</c:v>
                </c:pt>
                <c:pt idx="8">
                  <c:v>107.285</c:v>
                </c:pt>
                <c:pt idx="9">
                  <c:v>248.76926</c:v>
                </c:pt>
                <c:pt idx="10">
                  <c:v>289.44441</c:v>
                </c:pt>
                <c:pt idx="11">
                  <c:v>1311.50753</c:v>
                </c:pt>
                <c:pt idx="12">
                  <c:v>3354.56483</c:v>
                </c:pt>
                <c:pt idx="13">
                  <c:v>45.71777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mac_inq'!$B$9:$O$9</c:f>
              <c:numCache>
                <c:ptCount val="14"/>
                <c:pt idx="2">
                  <c:v>900.21179</c:v>
                </c:pt>
                <c:pt idx="3">
                  <c:v>10512.44223</c:v>
                </c:pt>
                <c:pt idx="11">
                  <c:v>220.76136</c:v>
                </c:pt>
                <c:pt idx="12">
                  <c:v>1047.38598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mac_inq'!$B$10:$O$10</c:f>
              <c:numCache>
                <c:ptCount val="14"/>
                <c:pt idx="0">
                  <c:v>0.07181</c:v>
                </c:pt>
                <c:pt idx="1">
                  <c:v>6.5424</c:v>
                </c:pt>
                <c:pt idx="2">
                  <c:v>13708.6341</c:v>
                </c:pt>
                <c:pt idx="4">
                  <c:v>13.622</c:v>
                </c:pt>
                <c:pt idx="7">
                  <c:v>0.124</c:v>
                </c:pt>
                <c:pt idx="8">
                  <c:v>12.10756</c:v>
                </c:pt>
                <c:pt idx="9">
                  <c:v>27.7613</c:v>
                </c:pt>
                <c:pt idx="10">
                  <c:v>35.20822</c:v>
                </c:pt>
                <c:pt idx="11">
                  <c:v>119.75323</c:v>
                </c:pt>
                <c:pt idx="12">
                  <c:v>13718.11425</c:v>
                </c:pt>
                <c:pt idx="13">
                  <c:v>0.15177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mac_inq'!$B$11:$O$11</c:f>
              <c:numCache>
                <c:ptCount val="14"/>
                <c:pt idx="0">
                  <c:v>68.01423</c:v>
                </c:pt>
                <c:pt idx="1">
                  <c:v>9816.21536</c:v>
                </c:pt>
                <c:pt idx="2">
                  <c:v>3522.64999</c:v>
                </c:pt>
                <c:pt idx="3">
                  <c:v>237.50194</c:v>
                </c:pt>
                <c:pt idx="4">
                  <c:v>16451.87685</c:v>
                </c:pt>
                <c:pt idx="5">
                  <c:v>2161.94268</c:v>
                </c:pt>
                <c:pt idx="6">
                  <c:v>71.17307</c:v>
                </c:pt>
                <c:pt idx="7">
                  <c:v>212.83129</c:v>
                </c:pt>
                <c:pt idx="8">
                  <c:v>613.61442</c:v>
                </c:pt>
                <c:pt idx="9">
                  <c:v>761.27861</c:v>
                </c:pt>
                <c:pt idx="10">
                  <c:v>924.79062</c:v>
                </c:pt>
                <c:pt idx="11">
                  <c:v>2188.99351</c:v>
                </c:pt>
                <c:pt idx="12">
                  <c:v>17311.46463</c:v>
                </c:pt>
                <c:pt idx="13">
                  <c:v>228.04862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mac_inq'!$B$12:$O$12</c:f>
              <c:numCache>
                <c:ptCount val="14"/>
                <c:pt idx="0">
                  <c:v>34.15878</c:v>
                </c:pt>
                <c:pt idx="1">
                  <c:v>1491.30824</c:v>
                </c:pt>
                <c:pt idx="2">
                  <c:v>252.74708</c:v>
                </c:pt>
                <c:pt idx="3">
                  <c:v>3.4994</c:v>
                </c:pt>
                <c:pt idx="4">
                  <c:v>1277.45717</c:v>
                </c:pt>
                <c:pt idx="5">
                  <c:v>186.04842</c:v>
                </c:pt>
                <c:pt idx="6">
                  <c:v>8.10335</c:v>
                </c:pt>
                <c:pt idx="7">
                  <c:v>0.25978</c:v>
                </c:pt>
                <c:pt idx="8">
                  <c:v>60.2059</c:v>
                </c:pt>
                <c:pt idx="9">
                  <c:v>60.61104</c:v>
                </c:pt>
                <c:pt idx="10">
                  <c:v>60.61104</c:v>
                </c:pt>
                <c:pt idx="11">
                  <c:v>188.63407</c:v>
                </c:pt>
                <c:pt idx="12">
                  <c:v>2212.71239</c:v>
                </c:pt>
                <c:pt idx="13">
                  <c:v>33.50327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mac_inq'!$B$13:$O$13</c:f>
              <c:numCache>
                <c:ptCount val="14"/>
                <c:pt idx="0">
                  <c:v>19.27263</c:v>
                </c:pt>
                <c:pt idx="1">
                  <c:v>220.08558</c:v>
                </c:pt>
                <c:pt idx="2">
                  <c:v>11.42869</c:v>
                </c:pt>
                <c:pt idx="3">
                  <c:v>7465.28529</c:v>
                </c:pt>
                <c:pt idx="4">
                  <c:v>34.04347</c:v>
                </c:pt>
                <c:pt idx="5">
                  <c:v>362.04496</c:v>
                </c:pt>
                <c:pt idx="6">
                  <c:v>53.94941</c:v>
                </c:pt>
                <c:pt idx="7">
                  <c:v>26.63636</c:v>
                </c:pt>
                <c:pt idx="8">
                  <c:v>20.06613</c:v>
                </c:pt>
                <c:pt idx="9">
                  <c:v>21.17859</c:v>
                </c:pt>
                <c:pt idx="10">
                  <c:v>23.46793</c:v>
                </c:pt>
                <c:pt idx="11">
                  <c:v>535.54013</c:v>
                </c:pt>
                <c:pt idx="12">
                  <c:v>388.19186</c:v>
                </c:pt>
                <c:pt idx="13">
                  <c:v>6.95359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'[1]BG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mac_inq'!$B$14:$O$14</c:f>
              <c:numCache>
                <c:ptCount val="14"/>
                <c:pt idx="0">
                  <c:v>0.18957</c:v>
                </c:pt>
                <c:pt idx="1">
                  <c:v>30.60258</c:v>
                </c:pt>
                <c:pt idx="2">
                  <c:v>16.69657</c:v>
                </c:pt>
                <c:pt idx="3">
                  <c:v>17086.75079</c:v>
                </c:pt>
                <c:pt idx="4">
                  <c:v>9.89115</c:v>
                </c:pt>
                <c:pt idx="6">
                  <c:v>1046.56043</c:v>
                </c:pt>
                <c:pt idx="7">
                  <c:v>8676.81526</c:v>
                </c:pt>
                <c:pt idx="8">
                  <c:v>45.97128</c:v>
                </c:pt>
                <c:pt idx="9">
                  <c:v>105.00863</c:v>
                </c:pt>
                <c:pt idx="10">
                  <c:v>187.36156</c:v>
                </c:pt>
                <c:pt idx="11">
                  <c:v>683.25588</c:v>
                </c:pt>
                <c:pt idx="12">
                  <c:v>294.3342</c:v>
                </c:pt>
                <c:pt idx="13">
                  <c:v>511.04134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mac_inq'!$B$15:$O$15</c:f>
              <c:numCache>
                <c:ptCount val="14"/>
                <c:pt idx="0">
                  <c:v>3.78399</c:v>
                </c:pt>
                <c:pt idx="1">
                  <c:v>16.63201</c:v>
                </c:pt>
                <c:pt idx="2">
                  <c:v>6148.32642</c:v>
                </c:pt>
                <c:pt idx="3">
                  <c:v>241.87201</c:v>
                </c:pt>
                <c:pt idx="4">
                  <c:v>562.69299</c:v>
                </c:pt>
                <c:pt idx="5">
                  <c:v>-722.60094</c:v>
                </c:pt>
                <c:pt idx="7">
                  <c:v>3.78399</c:v>
                </c:pt>
                <c:pt idx="8">
                  <c:v>77.29769</c:v>
                </c:pt>
                <c:pt idx="9">
                  <c:v>79.06651</c:v>
                </c:pt>
                <c:pt idx="10">
                  <c:v>80.38651</c:v>
                </c:pt>
                <c:pt idx="11">
                  <c:v>-717.52164</c:v>
                </c:pt>
                <c:pt idx="12">
                  <c:v>6233.89997</c:v>
                </c:pt>
                <c:pt idx="13">
                  <c:v>0.7024</c:v>
                </c:pt>
              </c:numCache>
            </c:numRef>
          </c:val>
          <c:shape val="cylinder"/>
        </c:ser>
        <c:overlap val="100"/>
        <c:shape val="cylinder"/>
        <c:axId val="13978547"/>
        <c:axId val="58698060"/>
      </c:bar3DChart>
      <c:catAx>
        <c:axId val="139785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698060"/>
        <c:crosses val="autoZero"/>
        <c:auto val="1"/>
        <c:lblOffset val="100"/>
        <c:tickLblSkip val="1"/>
        <c:noMultiLvlLbl val="0"/>
      </c:catAx>
      <c:valAx>
        <c:axId val="586980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3978547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75"/>
          <c:y val="0.84625"/>
          <c:w val="0.75225"/>
          <c:h val="0.1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0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0075"/>
          <c:w val="0.99025"/>
          <c:h val="0.806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'[1]BS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mac_inq'!$B$5:$O$5</c:f>
              <c:numCache>
                <c:ptCount val="14"/>
                <c:pt idx="0">
                  <c:v>1282.50916</c:v>
                </c:pt>
                <c:pt idx="1">
                  <c:v>982.12309</c:v>
                </c:pt>
                <c:pt idx="2">
                  <c:v>11.88104</c:v>
                </c:pt>
                <c:pt idx="3">
                  <c:v>11.88079</c:v>
                </c:pt>
                <c:pt idx="4">
                  <c:v>91.98791</c:v>
                </c:pt>
                <c:pt idx="5">
                  <c:v>525.316</c:v>
                </c:pt>
                <c:pt idx="6">
                  <c:v>2.94359</c:v>
                </c:pt>
                <c:pt idx="7">
                  <c:v>2.07328</c:v>
                </c:pt>
                <c:pt idx="8">
                  <c:v>4.45142</c:v>
                </c:pt>
                <c:pt idx="9">
                  <c:v>5.21699</c:v>
                </c:pt>
                <c:pt idx="10">
                  <c:v>6.30543</c:v>
                </c:pt>
                <c:pt idx="11">
                  <c:v>526.47801</c:v>
                </c:pt>
                <c:pt idx="12">
                  <c:v>1220.3562</c:v>
                </c:pt>
                <c:pt idx="13">
                  <c:v>61.5517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'[1]BS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mac_inq'!$B$6:$O$6</c:f>
              <c:numCache>
                <c:ptCount val="14"/>
                <c:pt idx="0">
                  <c:v>277.90096</c:v>
                </c:pt>
                <c:pt idx="1">
                  <c:v>2049.23573</c:v>
                </c:pt>
                <c:pt idx="2">
                  <c:v>6354.97252</c:v>
                </c:pt>
                <c:pt idx="3">
                  <c:v>1682.48299</c:v>
                </c:pt>
                <c:pt idx="4">
                  <c:v>26525.95373</c:v>
                </c:pt>
                <c:pt idx="5">
                  <c:v>2215.11396</c:v>
                </c:pt>
                <c:pt idx="6">
                  <c:v>226.85522</c:v>
                </c:pt>
                <c:pt idx="7">
                  <c:v>48.74961</c:v>
                </c:pt>
                <c:pt idx="8">
                  <c:v>1299.82546</c:v>
                </c:pt>
                <c:pt idx="9">
                  <c:v>1342.21413</c:v>
                </c:pt>
                <c:pt idx="10">
                  <c:v>1397.72842</c:v>
                </c:pt>
                <c:pt idx="11">
                  <c:v>2320.77124</c:v>
                </c:pt>
                <c:pt idx="12">
                  <c:v>11796.44971</c:v>
                </c:pt>
                <c:pt idx="13">
                  <c:v>56.10224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'[1]BS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mac_inq'!$B$7:$O$7</c:f>
              <c:numCache>
                <c:ptCount val="14"/>
                <c:pt idx="0">
                  <c:v>3446.46559</c:v>
                </c:pt>
                <c:pt idx="1">
                  <c:v>5293.30763</c:v>
                </c:pt>
                <c:pt idx="2">
                  <c:v>1257.74345</c:v>
                </c:pt>
                <c:pt idx="3">
                  <c:v>175.53631</c:v>
                </c:pt>
                <c:pt idx="4">
                  <c:v>4726.91573</c:v>
                </c:pt>
                <c:pt idx="5">
                  <c:v>2587.63274</c:v>
                </c:pt>
                <c:pt idx="6">
                  <c:v>168.9731</c:v>
                </c:pt>
                <c:pt idx="7">
                  <c:v>49.27132</c:v>
                </c:pt>
                <c:pt idx="8">
                  <c:v>346.15047</c:v>
                </c:pt>
                <c:pt idx="9">
                  <c:v>441.44029</c:v>
                </c:pt>
                <c:pt idx="10">
                  <c:v>718.01324</c:v>
                </c:pt>
                <c:pt idx="11">
                  <c:v>2643.70054</c:v>
                </c:pt>
                <c:pt idx="12">
                  <c:v>8237.99689</c:v>
                </c:pt>
                <c:pt idx="13">
                  <c:v>225.67683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'[1]BS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mac_inq'!$B$8:$O$8</c:f>
              <c:numCache>
                <c:ptCount val="14"/>
                <c:pt idx="0">
                  <c:v>839.50314</c:v>
                </c:pt>
                <c:pt idx="1">
                  <c:v>3563.20317</c:v>
                </c:pt>
                <c:pt idx="2">
                  <c:v>1702.31941</c:v>
                </c:pt>
                <c:pt idx="3">
                  <c:v>105.97154</c:v>
                </c:pt>
                <c:pt idx="4">
                  <c:v>10186.57195</c:v>
                </c:pt>
                <c:pt idx="5">
                  <c:v>817.15245</c:v>
                </c:pt>
                <c:pt idx="6">
                  <c:v>37.48361</c:v>
                </c:pt>
                <c:pt idx="7">
                  <c:v>8.666</c:v>
                </c:pt>
                <c:pt idx="8">
                  <c:v>150.58985</c:v>
                </c:pt>
                <c:pt idx="9">
                  <c:v>365.4176</c:v>
                </c:pt>
                <c:pt idx="10">
                  <c:v>430.92871</c:v>
                </c:pt>
                <c:pt idx="11">
                  <c:v>830.99777</c:v>
                </c:pt>
                <c:pt idx="12">
                  <c:v>7171.43379</c:v>
                </c:pt>
                <c:pt idx="13">
                  <c:v>104.20824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'[1]BS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mac_inq'!$B$9:$O$9</c:f>
              <c:numCache>
                <c:ptCount val="14"/>
                <c:pt idx="2">
                  <c:v>1171.72291</c:v>
                </c:pt>
                <c:pt idx="3">
                  <c:v>12657.3402</c:v>
                </c:pt>
                <c:pt idx="11">
                  <c:v>265.80409</c:v>
                </c:pt>
                <c:pt idx="12">
                  <c:v>1348.92572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'[1]BS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mac_inq'!$B$10:$O$10</c:f>
              <c:numCache>
                <c:ptCount val="14"/>
                <c:pt idx="0">
                  <c:v>0.00436</c:v>
                </c:pt>
                <c:pt idx="1">
                  <c:v>0.01306</c:v>
                </c:pt>
                <c:pt idx="2">
                  <c:v>14358.5512</c:v>
                </c:pt>
                <c:pt idx="8">
                  <c:v>6.60375</c:v>
                </c:pt>
                <c:pt idx="9">
                  <c:v>10.30985</c:v>
                </c:pt>
                <c:pt idx="10">
                  <c:v>13.38395</c:v>
                </c:pt>
                <c:pt idx="11">
                  <c:v>136.93791</c:v>
                </c:pt>
                <c:pt idx="12">
                  <c:v>14358.5671</c:v>
                </c:pt>
                <c:pt idx="13">
                  <c:v>0.00037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'[1]BS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mac_inq'!$B$11:$O$11</c:f>
              <c:numCache>
                <c:ptCount val="14"/>
                <c:pt idx="0">
                  <c:v>92.49341</c:v>
                </c:pt>
                <c:pt idx="1">
                  <c:v>15322.71457</c:v>
                </c:pt>
                <c:pt idx="2">
                  <c:v>3590.46063</c:v>
                </c:pt>
                <c:pt idx="3">
                  <c:v>272.00343</c:v>
                </c:pt>
                <c:pt idx="4">
                  <c:v>17631.8862</c:v>
                </c:pt>
                <c:pt idx="5">
                  <c:v>2928.50717</c:v>
                </c:pt>
                <c:pt idx="6">
                  <c:v>98.95305</c:v>
                </c:pt>
                <c:pt idx="7">
                  <c:v>282.51575</c:v>
                </c:pt>
                <c:pt idx="8">
                  <c:v>865.19518</c:v>
                </c:pt>
                <c:pt idx="9">
                  <c:v>1067.75798</c:v>
                </c:pt>
                <c:pt idx="10">
                  <c:v>1305.70706</c:v>
                </c:pt>
                <c:pt idx="11">
                  <c:v>2964.89396</c:v>
                </c:pt>
                <c:pt idx="12">
                  <c:v>24227.48783</c:v>
                </c:pt>
                <c:pt idx="13">
                  <c:v>352.62417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'[1]BS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mac_inq'!$B$12:$O$12</c:f>
              <c:numCache>
                <c:ptCount val="14"/>
                <c:pt idx="0">
                  <c:v>11.59534</c:v>
                </c:pt>
                <c:pt idx="1">
                  <c:v>2740.62515</c:v>
                </c:pt>
                <c:pt idx="2">
                  <c:v>355.52233</c:v>
                </c:pt>
                <c:pt idx="3">
                  <c:v>5.71274</c:v>
                </c:pt>
                <c:pt idx="4">
                  <c:v>1149.9291</c:v>
                </c:pt>
                <c:pt idx="5">
                  <c:v>250.14585</c:v>
                </c:pt>
                <c:pt idx="6">
                  <c:v>13.27163</c:v>
                </c:pt>
                <c:pt idx="7">
                  <c:v>0.61745</c:v>
                </c:pt>
                <c:pt idx="8">
                  <c:v>147.5984</c:v>
                </c:pt>
                <c:pt idx="9">
                  <c:v>150.20649</c:v>
                </c:pt>
                <c:pt idx="10">
                  <c:v>150.20649</c:v>
                </c:pt>
                <c:pt idx="11">
                  <c:v>254.37995</c:v>
                </c:pt>
                <c:pt idx="12">
                  <c:v>3825.65716</c:v>
                </c:pt>
                <c:pt idx="13">
                  <c:v>59.97973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'[1]BS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mac_inq'!$B$13:$O$13</c:f>
              <c:numCache>
                <c:ptCount val="14"/>
                <c:pt idx="0">
                  <c:v>14.25906</c:v>
                </c:pt>
                <c:pt idx="1">
                  <c:v>375.7404</c:v>
                </c:pt>
                <c:pt idx="2">
                  <c:v>18.87551</c:v>
                </c:pt>
                <c:pt idx="3">
                  <c:v>41147.23093</c:v>
                </c:pt>
                <c:pt idx="4">
                  <c:v>137.47738</c:v>
                </c:pt>
                <c:pt idx="5">
                  <c:v>223.68</c:v>
                </c:pt>
                <c:pt idx="6">
                  <c:v>44.49402</c:v>
                </c:pt>
                <c:pt idx="7">
                  <c:v>61.53964</c:v>
                </c:pt>
                <c:pt idx="8">
                  <c:v>4.25593</c:v>
                </c:pt>
                <c:pt idx="9">
                  <c:v>4.32901</c:v>
                </c:pt>
                <c:pt idx="10">
                  <c:v>4.90157</c:v>
                </c:pt>
                <c:pt idx="11">
                  <c:v>1101.56487</c:v>
                </c:pt>
                <c:pt idx="12">
                  <c:v>1068.46249</c:v>
                </c:pt>
                <c:pt idx="13">
                  <c:v>12.23381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'[1]BS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mac_inq'!$B$14:$O$14</c:f>
              <c:numCache>
                <c:ptCount val="14"/>
                <c:pt idx="0">
                  <c:v>0.0238</c:v>
                </c:pt>
                <c:pt idx="1">
                  <c:v>113.22906</c:v>
                </c:pt>
                <c:pt idx="2">
                  <c:v>56.08951</c:v>
                </c:pt>
                <c:pt idx="3">
                  <c:v>52280.94646</c:v>
                </c:pt>
                <c:pt idx="4">
                  <c:v>1.24192</c:v>
                </c:pt>
                <c:pt idx="6">
                  <c:v>2966.40748</c:v>
                </c:pt>
                <c:pt idx="7">
                  <c:v>27881.92074</c:v>
                </c:pt>
                <c:pt idx="8">
                  <c:v>119.60223</c:v>
                </c:pt>
                <c:pt idx="9">
                  <c:v>292.12435</c:v>
                </c:pt>
                <c:pt idx="10">
                  <c:v>558.77926</c:v>
                </c:pt>
                <c:pt idx="11">
                  <c:v>2017.48644</c:v>
                </c:pt>
                <c:pt idx="12">
                  <c:v>926.29926</c:v>
                </c:pt>
                <c:pt idx="13">
                  <c:v>1642.47694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'[1]BS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mac_inq'!$B$15:$O$15</c:f>
              <c:numCache>
                <c:ptCount val="14"/>
                <c:pt idx="0">
                  <c:v>31.82</c:v>
                </c:pt>
                <c:pt idx="1">
                  <c:v>139.86003</c:v>
                </c:pt>
                <c:pt idx="2">
                  <c:v>11158.47359</c:v>
                </c:pt>
                <c:pt idx="3">
                  <c:v>2190.03999</c:v>
                </c:pt>
                <c:pt idx="4">
                  <c:v>4117.78448</c:v>
                </c:pt>
                <c:pt idx="5">
                  <c:v>-739.11492</c:v>
                </c:pt>
                <c:pt idx="7">
                  <c:v>31.82</c:v>
                </c:pt>
                <c:pt idx="8">
                  <c:v>257.75795</c:v>
                </c:pt>
                <c:pt idx="9">
                  <c:v>272.63192</c:v>
                </c:pt>
                <c:pt idx="10">
                  <c:v>283.73194</c:v>
                </c:pt>
                <c:pt idx="11">
                  <c:v>-693.12411</c:v>
                </c:pt>
                <c:pt idx="12">
                  <c:v>11812.71963</c:v>
                </c:pt>
                <c:pt idx="13">
                  <c:v>5.90659</c:v>
                </c:pt>
              </c:numCache>
            </c:numRef>
          </c:val>
          <c:shape val="cylinder"/>
        </c:ser>
        <c:overlap val="100"/>
        <c:shape val="cylinder"/>
        <c:axId val="58520493"/>
        <c:axId val="56922390"/>
      </c:bar3DChart>
      <c:catAx>
        <c:axId val="585204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922390"/>
        <c:crosses val="autoZero"/>
        <c:auto val="1"/>
        <c:lblOffset val="100"/>
        <c:tickLblSkip val="1"/>
        <c:noMultiLvlLbl val="0"/>
      </c:catAx>
      <c:valAx>
        <c:axId val="5692239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852049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25"/>
          <c:y val="0.828"/>
          <c:w val="0.75"/>
          <c:h val="0.1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3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.011"/>
          <c:w val="0.991"/>
          <c:h val="0.79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'[1]CO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mac_inq'!$B$5:$O$5</c:f>
              <c:numCache>
                <c:ptCount val="14"/>
                <c:pt idx="0">
                  <c:v>0.03331</c:v>
                </c:pt>
                <c:pt idx="1">
                  <c:v>13.87793</c:v>
                </c:pt>
                <c:pt idx="2">
                  <c:v>0.34695</c:v>
                </c:pt>
                <c:pt idx="3">
                  <c:v>0.34695</c:v>
                </c:pt>
                <c:pt idx="4">
                  <c:v>2.77559</c:v>
                </c:pt>
                <c:pt idx="5">
                  <c:v>7.684</c:v>
                </c:pt>
                <c:pt idx="6">
                  <c:v>0.01388</c:v>
                </c:pt>
                <c:pt idx="8">
                  <c:v>0.02776</c:v>
                </c:pt>
                <c:pt idx="9">
                  <c:v>0.02776</c:v>
                </c:pt>
                <c:pt idx="10">
                  <c:v>0.02776</c:v>
                </c:pt>
                <c:pt idx="11">
                  <c:v>7.69559</c:v>
                </c:pt>
                <c:pt idx="12">
                  <c:v>17.5882</c:v>
                </c:pt>
                <c:pt idx="13">
                  <c:v>0.30275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'[1]CO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mac_inq'!$B$6:$O$6</c:f>
              <c:numCache>
                <c:ptCount val="14"/>
                <c:pt idx="0">
                  <c:v>154.87232</c:v>
                </c:pt>
                <c:pt idx="1">
                  <c:v>855.54209</c:v>
                </c:pt>
                <c:pt idx="2">
                  <c:v>2124.06378</c:v>
                </c:pt>
                <c:pt idx="3">
                  <c:v>444.12643</c:v>
                </c:pt>
                <c:pt idx="4">
                  <c:v>6624.65934</c:v>
                </c:pt>
                <c:pt idx="5">
                  <c:v>1044.27955</c:v>
                </c:pt>
                <c:pt idx="6">
                  <c:v>91.52388</c:v>
                </c:pt>
                <c:pt idx="7">
                  <c:v>12.01188</c:v>
                </c:pt>
                <c:pt idx="8">
                  <c:v>398.39608</c:v>
                </c:pt>
                <c:pt idx="9">
                  <c:v>411.43061</c:v>
                </c:pt>
                <c:pt idx="10">
                  <c:v>428.31835</c:v>
                </c:pt>
                <c:pt idx="11">
                  <c:v>1081.97858</c:v>
                </c:pt>
                <c:pt idx="12">
                  <c:v>3902.75536</c:v>
                </c:pt>
                <c:pt idx="13">
                  <c:v>24.14591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'[1]CO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mac_inq'!$B$7:$O$7</c:f>
              <c:numCache>
                <c:ptCount val="14"/>
                <c:pt idx="0">
                  <c:v>443.40698</c:v>
                </c:pt>
                <c:pt idx="1">
                  <c:v>3496.80566</c:v>
                </c:pt>
                <c:pt idx="2">
                  <c:v>395.45127</c:v>
                </c:pt>
                <c:pt idx="3">
                  <c:v>45.32731</c:v>
                </c:pt>
                <c:pt idx="4">
                  <c:v>840.73476</c:v>
                </c:pt>
                <c:pt idx="5">
                  <c:v>748.78128</c:v>
                </c:pt>
                <c:pt idx="6">
                  <c:v>51.45613</c:v>
                </c:pt>
                <c:pt idx="7">
                  <c:v>94.03547</c:v>
                </c:pt>
                <c:pt idx="8">
                  <c:v>59.59535</c:v>
                </c:pt>
                <c:pt idx="9">
                  <c:v>92.58233</c:v>
                </c:pt>
                <c:pt idx="10">
                  <c:v>116.57078</c:v>
                </c:pt>
                <c:pt idx="11">
                  <c:v>765.68455</c:v>
                </c:pt>
                <c:pt idx="12">
                  <c:v>4754.66952</c:v>
                </c:pt>
                <c:pt idx="13">
                  <c:v>95.40811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'[1]CO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mac_inq'!$B$8:$O$8</c:f>
              <c:numCache>
                <c:ptCount val="14"/>
                <c:pt idx="0">
                  <c:v>428.54</c:v>
                </c:pt>
                <c:pt idx="2">
                  <c:v>260.28018</c:v>
                </c:pt>
                <c:pt idx="4">
                  <c:v>950</c:v>
                </c:pt>
                <c:pt idx="5">
                  <c:v>683.92</c:v>
                </c:pt>
                <c:pt idx="8">
                  <c:v>8.08592</c:v>
                </c:pt>
                <c:pt idx="9">
                  <c:v>25.82728</c:v>
                </c:pt>
                <c:pt idx="10">
                  <c:v>30.89143</c:v>
                </c:pt>
                <c:pt idx="11">
                  <c:v>683.92</c:v>
                </c:pt>
                <c:pt idx="12">
                  <c:v>364.78018</c:v>
                </c:pt>
                <c:pt idx="13">
                  <c:v>13.39188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'[1]CO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mac_inq'!$B$9:$O$9</c:f>
              <c:numCache>
                <c:ptCount val="14"/>
                <c:pt idx="2">
                  <c:v>503.93665</c:v>
                </c:pt>
                <c:pt idx="3">
                  <c:v>5059.59731</c:v>
                </c:pt>
                <c:pt idx="11">
                  <c:v>106.25149</c:v>
                </c:pt>
                <c:pt idx="12">
                  <c:v>574.77095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'[1]CO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mac_inq'!$B$10:$O$10</c:f>
              <c:numCache>
                <c:ptCount val="14"/>
                <c:pt idx="0">
                  <c:v>0.002</c:v>
                </c:pt>
                <c:pt idx="1">
                  <c:v>0.00595</c:v>
                </c:pt>
                <c:pt idx="2">
                  <c:v>10358.166</c:v>
                </c:pt>
                <c:pt idx="7">
                  <c:v>4.156</c:v>
                </c:pt>
                <c:pt idx="8">
                  <c:v>10.44234</c:v>
                </c:pt>
                <c:pt idx="9">
                  <c:v>29.55905</c:v>
                </c:pt>
                <c:pt idx="10">
                  <c:v>34.78774</c:v>
                </c:pt>
                <c:pt idx="11">
                  <c:v>65.35818</c:v>
                </c:pt>
                <c:pt idx="12">
                  <c:v>10358.17325</c:v>
                </c:pt>
                <c:pt idx="13">
                  <c:v>0.24466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'[1]CO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mac_inq'!$B$11:$O$11</c:f>
              <c:numCache>
                <c:ptCount val="14"/>
                <c:pt idx="0">
                  <c:v>32.85888</c:v>
                </c:pt>
                <c:pt idx="1">
                  <c:v>4459.99514</c:v>
                </c:pt>
                <c:pt idx="2">
                  <c:v>1702.04659</c:v>
                </c:pt>
                <c:pt idx="3">
                  <c:v>111.87832</c:v>
                </c:pt>
                <c:pt idx="4">
                  <c:v>7398.28661</c:v>
                </c:pt>
                <c:pt idx="5">
                  <c:v>1047.31258</c:v>
                </c:pt>
                <c:pt idx="6">
                  <c:v>35.40791</c:v>
                </c:pt>
                <c:pt idx="7">
                  <c:v>104.58473</c:v>
                </c:pt>
                <c:pt idx="8">
                  <c:v>290.90893</c:v>
                </c:pt>
                <c:pt idx="9">
                  <c:v>359.54194</c:v>
                </c:pt>
                <c:pt idx="10">
                  <c:v>435.17933</c:v>
                </c:pt>
                <c:pt idx="11">
                  <c:v>1060.63787</c:v>
                </c:pt>
                <c:pt idx="12">
                  <c:v>7958.61881</c:v>
                </c:pt>
                <c:pt idx="13">
                  <c:v>104.1391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'[1]CO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mac_inq'!$B$12:$O$12</c:f>
              <c:numCache>
                <c:ptCount val="14"/>
                <c:pt idx="0">
                  <c:v>2.61994</c:v>
                </c:pt>
                <c:pt idx="1">
                  <c:v>389.7651</c:v>
                </c:pt>
                <c:pt idx="2">
                  <c:v>74.05543</c:v>
                </c:pt>
                <c:pt idx="3">
                  <c:v>1.46664</c:v>
                </c:pt>
                <c:pt idx="4">
                  <c:v>282.99526</c:v>
                </c:pt>
                <c:pt idx="5">
                  <c:v>33.62882</c:v>
                </c:pt>
                <c:pt idx="6">
                  <c:v>2.11188</c:v>
                </c:pt>
                <c:pt idx="7">
                  <c:v>0.08147</c:v>
                </c:pt>
                <c:pt idx="8">
                  <c:v>25.62598</c:v>
                </c:pt>
                <c:pt idx="9">
                  <c:v>26.33695</c:v>
                </c:pt>
                <c:pt idx="10">
                  <c:v>26.33695</c:v>
                </c:pt>
                <c:pt idx="11">
                  <c:v>34.31435</c:v>
                </c:pt>
                <c:pt idx="12">
                  <c:v>580.71884</c:v>
                </c:pt>
                <c:pt idx="13">
                  <c:v>8.55993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'[1]CO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mac_inq'!$B$13:$O$13</c:f>
              <c:numCache>
                <c:ptCount val="14"/>
                <c:pt idx="0">
                  <c:v>41.45388</c:v>
                </c:pt>
                <c:pt idx="1">
                  <c:v>95.462</c:v>
                </c:pt>
                <c:pt idx="2">
                  <c:v>227.06444</c:v>
                </c:pt>
                <c:pt idx="3">
                  <c:v>3406.45371</c:v>
                </c:pt>
                <c:pt idx="4">
                  <c:v>28.62</c:v>
                </c:pt>
                <c:pt idx="5">
                  <c:v>42.30481</c:v>
                </c:pt>
                <c:pt idx="6">
                  <c:v>21.00757</c:v>
                </c:pt>
                <c:pt idx="7">
                  <c:v>8.38444</c:v>
                </c:pt>
                <c:pt idx="8">
                  <c:v>3.70078</c:v>
                </c:pt>
                <c:pt idx="9">
                  <c:v>3.73566</c:v>
                </c:pt>
                <c:pt idx="10">
                  <c:v>11.04065</c:v>
                </c:pt>
                <c:pt idx="11">
                  <c:v>120.3525</c:v>
                </c:pt>
                <c:pt idx="12">
                  <c:v>394.36654</c:v>
                </c:pt>
                <c:pt idx="13">
                  <c:v>3.86379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'[1]CO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mac_inq'!$B$14:$O$14</c:f>
              <c:numCache>
                <c:ptCount val="14"/>
                <c:pt idx="1">
                  <c:v>6.4171</c:v>
                </c:pt>
                <c:pt idx="2">
                  <c:v>1.41729</c:v>
                </c:pt>
                <c:pt idx="3">
                  <c:v>1842.17813</c:v>
                </c:pt>
                <c:pt idx="6">
                  <c:v>137.3881</c:v>
                </c:pt>
                <c:pt idx="7">
                  <c:v>889.28974</c:v>
                </c:pt>
                <c:pt idx="8">
                  <c:v>1.49846</c:v>
                </c:pt>
                <c:pt idx="9">
                  <c:v>3.81177</c:v>
                </c:pt>
                <c:pt idx="10">
                  <c:v>7.62458</c:v>
                </c:pt>
                <c:pt idx="11">
                  <c:v>81.27619</c:v>
                </c:pt>
                <c:pt idx="12">
                  <c:v>35.03705</c:v>
                </c:pt>
                <c:pt idx="13">
                  <c:v>52.44754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'[1]CO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mac_inq'!$B$15:$O$15</c:f>
              <c:numCache>
                <c:ptCount val="14"/>
                <c:pt idx="0">
                  <c:v>13.63103</c:v>
                </c:pt>
                <c:pt idx="1">
                  <c:v>59.91297</c:v>
                </c:pt>
                <c:pt idx="2">
                  <c:v>3889.99696</c:v>
                </c:pt>
                <c:pt idx="3">
                  <c:v>1023.89802</c:v>
                </c:pt>
                <c:pt idx="4">
                  <c:v>1768.68649</c:v>
                </c:pt>
                <c:pt idx="5">
                  <c:v>-548.01192</c:v>
                </c:pt>
                <c:pt idx="7">
                  <c:v>13.63103</c:v>
                </c:pt>
                <c:pt idx="8">
                  <c:v>113.4315</c:v>
                </c:pt>
                <c:pt idx="9">
                  <c:v>119.8032</c:v>
                </c:pt>
                <c:pt idx="10">
                  <c:v>124.55821</c:v>
                </c:pt>
                <c:pt idx="11">
                  <c:v>-526.51008</c:v>
                </c:pt>
                <c:pt idx="12">
                  <c:v>4171.98086</c:v>
                </c:pt>
                <c:pt idx="13">
                  <c:v>2.53026</c:v>
                </c:pt>
              </c:numCache>
            </c:numRef>
          </c:val>
          <c:shape val="cylinder"/>
        </c:ser>
        <c:overlap val="100"/>
        <c:shape val="cylinder"/>
        <c:axId val="42539463"/>
        <c:axId val="47310848"/>
      </c:bar3DChart>
      <c:catAx>
        <c:axId val="425394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310848"/>
        <c:crosses val="autoZero"/>
        <c:auto val="1"/>
        <c:lblOffset val="100"/>
        <c:tickLblSkip val="1"/>
        <c:noMultiLvlLbl val="0"/>
      </c:catAx>
      <c:valAx>
        <c:axId val="4731084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539463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"/>
          <c:y val="0.81625"/>
          <c:w val="0.752"/>
          <c:h val="0.1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Grafico 1"/>
        <xdr:cNvGraphicFramePr/>
      </xdr:nvGraphicFramePr>
      <xdr:xfrm>
        <a:off x="104775" y="4743450"/>
        <a:ext cx="93154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16</xdr:row>
      <xdr:rowOff>85725</xdr:rowOff>
    </xdr:from>
    <xdr:to>
      <xdr:col>14</xdr:col>
      <xdr:colOff>523875</xdr:colOff>
      <xdr:row>48</xdr:row>
      <xdr:rowOff>104775</xdr:rowOff>
    </xdr:to>
    <xdr:graphicFrame>
      <xdr:nvGraphicFramePr>
        <xdr:cNvPr id="2" name="Grafico 1"/>
        <xdr:cNvGraphicFramePr/>
      </xdr:nvGraphicFramePr>
      <xdr:xfrm>
        <a:off x="104775" y="4724400"/>
        <a:ext cx="926782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16</xdr:row>
      <xdr:rowOff>104775</xdr:rowOff>
    </xdr:from>
    <xdr:to>
      <xdr:col>14</xdr:col>
      <xdr:colOff>561975</xdr:colOff>
      <xdr:row>48</xdr:row>
      <xdr:rowOff>104775</xdr:rowOff>
    </xdr:to>
    <xdr:graphicFrame>
      <xdr:nvGraphicFramePr>
        <xdr:cNvPr id="3" name="Grafico 1"/>
        <xdr:cNvGraphicFramePr/>
      </xdr:nvGraphicFramePr>
      <xdr:xfrm>
        <a:off x="104775" y="4743450"/>
        <a:ext cx="9305925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RIA\INEMAR\03%20-%20UTENTI\Caserini\RISULTATI_2007\4%20-%20risultati%202007_LOM_province%20-%20fin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mac_inq"/>
      <sheetName val="BS mac_inq"/>
      <sheetName val="CO mac_inq"/>
      <sheetName val="CR mac_inq"/>
      <sheetName val="LC mac_inq"/>
      <sheetName val="LO mac_inq"/>
      <sheetName val="MB mac_inq"/>
      <sheetName val="MI mac_inq"/>
      <sheetName val="MN mac_inq"/>
      <sheetName val="PV mac_inq"/>
      <sheetName val="SO mac_inq"/>
      <sheetName val="VA mac_inq"/>
      <sheetName val="BG comb_inq"/>
      <sheetName val="BS comb_inq"/>
      <sheetName val="CO comb_inq"/>
      <sheetName val="CR comb_inq"/>
      <sheetName val="LC comb_inq"/>
      <sheetName val="LO comb_inq"/>
      <sheetName val="MB comb_inq"/>
      <sheetName val="MI comb_inq"/>
      <sheetName val="MN comb_inq"/>
      <sheetName val="PV comb_inq"/>
      <sheetName val="SO comb_inq"/>
      <sheetName val="VA comb_inq"/>
    </sheetNames>
    <sheetDataSet>
      <sheetData sheetId="0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493.13983</v>
          </cell>
          <cell r="C5">
            <v>396.11714</v>
          </cell>
          <cell r="D5">
            <v>10.01259</v>
          </cell>
          <cell r="E5">
            <v>10.01259</v>
          </cell>
          <cell r="F5">
            <v>70.90144</v>
          </cell>
          <cell r="G5">
            <v>232.272</v>
          </cell>
          <cell r="H5">
            <v>0.89114</v>
          </cell>
          <cell r="J5">
            <v>14.86577</v>
          </cell>
          <cell r="K5">
            <v>16.91007</v>
          </cell>
          <cell r="L5">
            <v>20.99866</v>
          </cell>
          <cell r="M5">
            <v>232.75853</v>
          </cell>
          <cell r="N5">
            <v>501.21483</v>
          </cell>
          <cell r="O5">
            <v>24.02221</v>
          </cell>
        </row>
        <row r="6">
          <cell r="A6" t="str">
            <v>Combustione non industriale</v>
          </cell>
          <cell r="B6">
            <v>217.80255</v>
          </cell>
          <cell r="C6">
            <v>1539.27994</v>
          </cell>
          <cell r="D6">
            <v>4320.034</v>
          </cell>
          <cell r="E6">
            <v>1094.28772</v>
          </cell>
          <cell r="F6">
            <v>17024.29324</v>
          </cell>
          <cell r="G6">
            <v>1747.25874</v>
          </cell>
          <cell r="H6">
            <v>166.31079</v>
          </cell>
          <cell r="I6">
            <v>31.14653</v>
          </cell>
          <cell r="J6">
            <v>865.67233</v>
          </cell>
          <cell r="K6">
            <v>894.03412</v>
          </cell>
          <cell r="L6">
            <v>930.96983</v>
          </cell>
          <cell r="M6">
            <v>1821.79492</v>
          </cell>
          <cell r="N6">
            <v>8085.94815</v>
          </cell>
          <cell r="O6">
            <v>42.10262</v>
          </cell>
        </row>
        <row r="7">
          <cell r="A7" t="str">
            <v>Combustione nell'industria</v>
          </cell>
          <cell r="B7">
            <v>609.96648</v>
          </cell>
          <cell r="C7">
            <v>5181.88509</v>
          </cell>
          <cell r="D7">
            <v>320.06301</v>
          </cell>
          <cell r="E7">
            <v>125.46416</v>
          </cell>
          <cell r="F7">
            <v>2524.69268</v>
          </cell>
          <cell r="G7">
            <v>2231.64505</v>
          </cell>
          <cell r="H7">
            <v>143.70963</v>
          </cell>
          <cell r="I7">
            <v>33.54831</v>
          </cell>
          <cell r="J7">
            <v>69.25629</v>
          </cell>
          <cell r="K7">
            <v>94.00992</v>
          </cell>
          <cell r="L7">
            <v>138.04492</v>
          </cell>
          <cell r="M7">
            <v>2278.82986</v>
          </cell>
          <cell r="N7">
            <v>6921.43543</v>
          </cell>
          <cell r="O7">
            <v>133.68881</v>
          </cell>
        </row>
        <row r="8">
          <cell r="A8" t="str">
            <v>Processi produttivi</v>
          </cell>
          <cell r="B8">
            <v>649.3988</v>
          </cell>
          <cell r="C8">
            <v>985.29204</v>
          </cell>
          <cell r="D8">
            <v>813.05743</v>
          </cell>
          <cell r="E8">
            <v>15.43437</v>
          </cell>
          <cell r="F8">
            <v>12174.86391</v>
          </cell>
          <cell r="G8">
            <v>1309.278</v>
          </cell>
          <cell r="H8">
            <v>6.1465</v>
          </cell>
          <cell r="I8">
            <v>68.06862</v>
          </cell>
          <cell r="J8">
            <v>107.285</v>
          </cell>
          <cell r="K8">
            <v>248.76926</v>
          </cell>
          <cell r="L8">
            <v>289.44441</v>
          </cell>
          <cell r="M8">
            <v>1311.50753</v>
          </cell>
          <cell r="N8">
            <v>3354.56483</v>
          </cell>
          <cell r="O8">
            <v>45.71777</v>
          </cell>
        </row>
        <row r="9">
          <cell r="A9" t="str">
            <v>Estrazione e distribuzione combustibili</v>
          </cell>
          <cell r="D9">
            <v>900.21179</v>
          </cell>
          <cell r="E9">
            <v>10512.44223</v>
          </cell>
          <cell r="M9">
            <v>220.76136</v>
          </cell>
          <cell r="N9">
            <v>1047.38598</v>
          </cell>
        </row>
        <row r="10">
          <cell r="A10" t="str">
            <v>Uso di solventi</v>
          </cell>
          <cell r="B10">
            <v>0.07181</v>
          </cell>
          <cell r="C10">
            <v>6.5424</v>
          </cell>
          <cell r="D10">
            <v>13708.6341</v>
          </cell>
          <cell r="F10">
            <v>13.622</v>
          </cell>
          <cell r="I10">
            <v>0.124</v>
          </cell>
          <cell r="J10">
            <v>12.10756</v>
          </cell>
          <cell r="K10">
            <v>27.7613</v>
          </cell>
          <cell r="L10">
            <v>35.20822</v>
          </cell>
          <cell r="M10">
            <v>119.75323</v>
          </cell>
          <cell r="N10">
            <v>13718.11425</v>
          </cell>
          <cell r="O10">
            <v>0.15177</v>
          </cell>
        </row>
        <row r="11">
          <cell r="A11" t="str">
            <v>Trasporto su strada</v>
          </cell>
          <cell r="B11">
            <v>68.01423</v>
          </cell>
          <cell r="C11">
            <v>9816.21536</v>
          </cell>
          <cell r="D11">
            <v>3522.64999</v>
          </cell>
          <cell r="E11">
            <v>237.50194</v>
          </cell>
          <cell r="F11">
            <v>16451.87685</v>
          </cell>
          <cell r="G11">
            <v>2161.94268</v>
          </cell>
          <cell r="H11">
            <v>71.17307</v>
          </cell>
          <cell r="I11">
            <v>212.83129</v>
          </cell>
          <cell r="J11">
            <v>613.61442</v>
          </cell>
          <cell r="K11">
            <v>761.27861</v>
          </cell>
          <cell r="L11">
            <v>924.79062</v>
          </cell>
          <cell r="M11">
            <v>2188.99351</v>
          </cell>
          <cell r="N11">
            <v>17311.46463</v>
          </cell>
          <cell r="O11">
            <v>228.04862</v>
          </cell>
        </row>
        <row r="12">
          <cell r="A12" t="str">
            <v>Altre sorgenti mobili e macchinari</v>
          </cell>
          <cell r="B12">
            <v>34.15878</v>
          </cell>
          <cell r="C12">
            <v>1491.30824</v>
          </cell>
          <cell r="D12">
            <v>252.74708</v>
          </cell>
          <cell r="E12">
            <v>3.4994</v>
          </cell>
          <cell r="F12">
            <v>1277.45717</v>
          </cell>
          <cell r="G12">
            <v>186.04842</v>
          </cell>
          <cell r="H12">
            <v>8.10335</v>
          </cell>
          <cell r="I12">
            <v>0.25978</v>
          </cell>
          <cell r="J12">
            <v>60.2059</v>
          </cell>
          <cell r="K12">
            <v>60.61104</v>
          </cell>
          <cell r="L12">
            <v>60.61104</v>
          </cell>
          <cell r="M12">
            <v>188.63407</v>
          </cell>
          <cell r="N12">
            <v>2212.71239</v>
          </cell>
          <cell r="O12">
            <v>33.50327</v>
          </cell>
        </row>
        <row r="13">
          <cell r="A13" t="str">
            <v>Trattamento e smaltimento rifiuti</v>
          </cell>
          <cell r="B13">
            <v>19.27263</v>
          </cell>
          <cell r="C13">
            <v>220.08558</v>
          </cell>
          <cell r="D13">
            <v>11.42869</v>
          </cell>
          <cell r="E13">
            <v>7465.28529</v>
          </cell>
          <cell r="F13">
            <v>34.04347</v>
          </cell>
          <cell r="G13">
            <v>362.04496</v>
          </cell>
          <cell r="H13">
            <v>53.94941</v>
          </cell>
          <cell r="I13">
            <v>26.63636</v>
          </cell>
          <cell r="J13">
            <v>20.06613</v>
          </cell>
          <cell r="K13">
            <v>21.17859</v>
          </cell>
          <cell r="L13">
            <v>23.46793</v>
          </cell>
          <cell r="M13">
            <v>535.54013</v>
          </cell>
          <cell r="N13">
            <v>388.19186</v>
          </cell>
          <cell r="O13">
            <v>6.95359</v>
          </cell>
        </row>
        <row r="14">
          <cell r="A14" t="str">
            <v>Agricoltura</v>
          </cell>
          <cell r="B14">
            <v>0.18957</v>
          </cell>
          <cell r="C14">
            <v>30.60258</v>
          </cell>
          <cell r="D14">
            <v>16.69657</v>
          </cell>
          <cell r="E14">
            <v>17086.75079</v>
          </cell>
          <cell r="F14">
            <v>9.89115</v>
          </cell>
          <cell r="H14">
            <v>1046.56043</v>
          </cell>
          <cell r="I14">
            <v>8676.81526</v>
          </cell>
          <cell r="J14">
            <v>45.97128</v>
          </cell>
          <cell r="K14">
            <v>105.00863</v>
          </cell>
          <cell r="L14">
            <v>187.36156</v>
          </cell>
          <cell r="M14">
            <v>683.25588</v>
          </cell>
          <cell r="N14">
            <v>294.3342</v>
          </cell>
          <cell r="O14">
            <v>511.04134</v>
          </cell>
        </row>
        <row r="15">
          <cell r="A15" t="str">
            <v>Altre sorgenti e assorbimenti</v>
          </cell>
          <cell r="B15">
            <v>3.78399</v>
          </cell>
          <cell r="C15">
            <v>16.63201</v>
          </cell>
          <cell r="D15">
            <v>6148.32642</v>
          </cell>
          <cell r="E15">
            <v>241.87201</v>
          </cell>
          <cell r="F15">
            <v>562.69299</v>
          </cell>
          <cell r="G15">
            <v>-722.60094</v>
          </cell>
          <cell r="I15">
            <v>3.78399</v>
          </cell>
          <cell r="J15">
            <v>77.29769</v>
          </cell>
          <cell r="K15">
            <v>79.06651</v>
          </cell>
          <cell r="L15">
            <v>80.38651</v>
          </cell>
          <cell r="M15">
            <v>-717.52164</v>
          </cell>
          <cell r="N15">
            <v>6233.89997</v>
          </cell>
          <cell r="O15">
            <v>0.7024</v>
          </cell>
        </row>
      </sheetData>
      <sheetData sheetId="1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1282.50916</v>
          </cell>
          <cell r="C5">
            <v>982.12309</v>
          </cell>
          <cell r="D5">
            <v>11.88104</v>
          </cell>
          <cell r="E5">
            <v>11.88079</v>
          </cell>
          <cell r="F5">
            <v>91.98791</v>
          </cell>
          <cell r="G5">
            <v>525.316</v>
          </cell>
          <cell r="H5">
            <v>2.94359</v>
          </cell>
          <cell r="I5">
            <v>2.07328</v>
          </cell>
          <cell r="J5">
            <v>4.45142</v>
          </cell>
          <cell r="K5">
            <v>5.21699</v>
          </cell>
          <cell r="L5">
            <v>6.30543</v>
          </cell>
          <cell r="M5">
            <v>526.47801</v>
          </cell>
          <cell r="N5">
            <v>1220.3562</v>
          </cell>
          <cell r="O5">
            <v>61.5517</v>
          </cell>
        </row>
        <row r="6">
          <cell r="A6" t="str">
            <v>Combustione non industriale</v>
          </cell>
          <cell r="B6">
            <v>277.90096</v>
          </cell>
          <cell r="C6">
            <v>2049.23573</v>
          </cell>
          <cell r="D6">
            <v>6354.97252</v>
          </cell>
          <cell r="E6">
            <v>1682.48299</v>
          </cell>
          <cell r="F6">
            <v>26525.95373</v>
          </cell>
          <cell r="G6">
            <v>2215.11396</v>
          </cell>
          <cell r="H6">
            <v>226.85522</v>
          </cell>
          <cell r="I6">
            <v>48.74961</v>
          </cell>
          <cell r="J6">
            <v>1299.82546</v>
          </cell>
          <cell r="K6">
            <v>1342.21413</v>
          </cell>
          <cell r="L6">
            <v>1397.72842</v>
          </cell>
          <cell r="M6">
            <v>2320.77124</v>
          </cell>
          <cell r="N6">
            <v>11796.44971</v>
          </cell>
          <cell r="O6">
            <v>56.10224</v>
          </cell>
        </row>
        <row r="7">
          <cell r="A7" t="str">
            <v>Combustione nell'industria</v>
          </cell>
          <cell r="B7">
            <v>3446.46559</v>
          </cell>
          <cell r="C7">
            <v>5293.30763</v>
          </cell>
          <cell r="D7">
            <v>1257.74345</v>
          </cell>
          <cell r="E7">
            <v>175.53631</v>
          </cell>
          <cell r="F7">
            <v>4726.91573</v>
          </cell>
          <cell r="G7">
            <v>2587.63274</v>
          </cell>
          <cell r="H7">
            <v>168.9731</v>
          </cell>
          <cell r="I7">
            <v>49.27132</v>
          </cell>
          <cell r="J7">
            <v>346.15047</v>
          </cell>
          <cell r="K7">
            <v>441.44029</v>
          </cell>
          <cell r="L7">
            <v>718.01324</v>
          </cell>
          <cell r="M7">
            <v>2643.70054</v>
          </cell>
          <cell r="N7">
            <v>8237.99689</v>
          </cell>
          <cell r="O7">
            <v>225.67683</v>
          </cell>
        </row>
        <row r="8">
          <cell r="A8" t="str">
            <v>Processi produttivi</v>
          </cell>
          <cell r="B8">
            <v>839.50314</v>
          </cell>
          <cell r="C8">
            <v>3563.20317</v>
          </cell>
          <cell r="D8">
            <v>1702.31941</v>
          </cell>
          <cell r="E8">
            <v>105.97154</v>
          </cell>
          <cell r="F8">
            <v>10186.57195</v>
          </cell>
          <cell r="G8">
            <v>817.15245</v>
          </cell>
          <cell r="H8">
            <v>37.48361</v>
          </cell>
          <cell r="I8">
            <v>8.666</v>
          </cell>
          <cell r="J8">
            <v>150.58985</v>
          </cell>
          <cell r="K8">
            <v>365.4176</v>
          </cell>
          <cell r="L8">
            <v>430.92871</v>
          </cell>
          <cell r="M8">
            <v>830.99777</v>
          </cell>
          <cell r="N8">
            <v>7171.43379</v>
          </cell>
          <cell r="O8">
            <v>104.20824</v>
          </cell>
        </row>
        <row r="9">
          <cell r="A9" t="str">
            <v>Estrazione e distribuzione combustibili</v>
          </cell>
          <cell r="D9">
            <v>1171.72291</v>
          </cell>
          <cell r="E9">
            <v>12657.3402</v>
          </cell>
          <cell r="M9">
            <v>265.80409</v>
          </cell>
          <cell r="N9">
            <v>1348.92572</v>
          </cell>
        </row>
        <row r="10">
          <cell r="A10" t="str">
            <v>Uso di solventi</v>
          </cell>
          <cell r="B10">
            <v>0.00436</v>
          </cell>
          <cell r="C10">
            <v>0.01306</v>
          </cell>
          <cell r="D10">
            <v>14358.5512</v>
          </cell>
          <cell r="J10">
            <v>6.60375</v>
          </cell>
          <cell r="K10">
            <v>10.30985</v>
          </cell>
          <cell r="L10">
            <v>13.38395</v>
          </cell>
          <cell r="M10">
            <v>136.93791</v>
          </cell>
          <cell r="N10">
            <v>14358.5671</v>
          </cell>
          <cell r="O10">
            <v>0.00037</v>
          </cell>
        </row>
        <row r="11">
          <cell r="A11" t="str">
            <v>Trasporto su strada</v>
          </cell>
          <cell r="B11">
            <v>92.49341</v>
          </cell>
          <cell r="C11">
            <v>15322.71457</v>
          </cell>
          <cell r="D11">
            <v>3590.46063</v>
          </cell>
          <cell r="E11">
            <v>272.00343</v>
          </cell>
          <cell r="F11">
            <v>17631.8862</v>
          </cell>
          <cell r="G11">
            <v>2928.50717</v>
          </cell>
          <cell r="H11">
            <v>98.95305</v>
          </cell>
          <cell r="I11">
            <v>282.51575</v>
          </cell>
          <cell r="J11">
            <v>865.19518</v>
          </cell>
          <cell r="K11">
            <v>1067.75798</v>
          </cell>
          <cell r="L11">
            <v>1305.70706</v>
          </cell>
          <cell r="M11">
            <v>2964.89396</v>
          </cell>
          <cell r="N11">
            <v>24227.48783</v>
          </cell>
          <cell r="O11">
            <v>352.62417</v>
          </cell>
        </row>
        <row r="12">
          <cell r="A12" t="str">
            <v>Altre sorgenti mobili e macchinari</v>
          </cell>
          <cell r="B12">
            <v>11.59534</v>
          </cell>
          <cell r="C12">
            <v>2740.62515</v>
          </cell>
          <cell r="D12">
            <v>355.52233</v>
          </cell>
          <cell r="E12">
            <v>5.71274</v>
          </cell>
          <cell r="F12">
            <v>1149.9291</v>
          </cell>
          <cell r="G12">
            <v>250.14585</v>
          </cell>
          <cell r="H12">
            <v>13.27163</v>
          </cell>
          <cell r="I12">
            <v>0.61745</v>
          </cell>
          <cell r="J12">
            <v>147.5984</v>
          </cell>
          <cell r="K12">
            <v>150.20649</v>
          </cell>
          <cell r="L12">
            <v>150.20649</v>
          </cell>
          <cell r="M12">
            <v>254.37995</v>
          </cell>
          <cell r="N12">
            <v>3825.65716</v>
          </cell>
          <cell r="O12">
            <v>59.97973</v>
          </cell>
        </row>
        <row r="13">
          <cell r="A13" t="str">
            <v>Trattamento e smaltimento rifiuti</v>
          </cell>
          <cell r="B13">
            <v>14.25906</v>
          </cell>
          <cell r="C13">
            <v>375.7404</v>
          </cell>
          <cell r="D13">
            <v>18.87551</v>
          </cell>
          <cell r="E13">
            <v>41147.23093</v>
          </cell>
          <cell r="F13">
            <v>137.47738</v>
          </cell>
          <cell r="G13">
            <v>223.68</v>
          </cell>
          <cell r="H13">
            <v>44.49402</v>
          </cell>
          <cell r="I13">
            <v>61.53964</v>
          </cell>
          <cell r="J13">
            <v>4.25593</v>
          </cell>
          <cell r="K13">
            <v>4.32901</v>
          </cell>
          <cell r="L13">
            <v>4.90157</v>
          </cell>
          <cell r="M13">
            <v>1101.56487</v>
          </cell>
          <cell r="N13">
            <v>1068.46249</v>
          </cell>
          <cell r="O13">
            <v>12.23381</v>
          </cell>
        </row>
        <row r="14">
          <cell r="A14" t="str">
            <v>Agricoltura</v>
          </cell>
          <cell r="B14">
            <v>0.0238</v>
          </cell>
          <cell r="C14">
            <v>113.22906</v>
          </cell>
          <cell r="D14">
            <v>56.08951</v>
          </cell>
          <cell r="E14">
            <v>52280.94646</v>
          </cell>
          <cell r="F14">
            <v>1.24192</v>
          </cell>
          <cell r="H14">
            <v>2966.40748</v>
          </cell>
          <cell r="I14">
            <v>27881.92074</v>
          </cell>
          <cell r="J14">
            <v>119.60223</v>
          </cell>
          <cell r="K14">
            <v>292.12435</v>
          </cell>
          <cell r="L14">
            <v>558.77926</v>
          </cell>
          <cell r="M14">
            <v>2017.48644</v>
          </cell>
          <cell r="N14">
            <v>926.29926</v>
          </cell>
          <cell r="O14">
            <v>1642.47694</v>
          </cell>
        </row>
        <row r="15">
          <cell r="A15" t="str">
            <v>Altre sorgenti e assorbimenti</v>
          </cell>
          <cell r="B15">
            <v>31.82</v>
          </cell>
          <cell r="C15">
            <v>139.86003</v>
          </cell>
          <cell r="D15">
            <v>11158.47359</v>
          </cell>
          <cell r="E15">
            <v>2190.03999</v>
          </cell>
          <cell r="F15">
            <v>4117.78448</v>
          </cell>
          <cell r="G15">
            <v>-739.11492</v>
          </cell>
          <cell r="I15">
            <v>31.82</v>
          </cell>
          <cell r="J15">
            <v>257.75795</v>
          </cell>
          <cell r="K15">
            <v>272.63192</v>
          </cell>
          <cell r="L15">
            <v>283.73194</v>
          </cell>
          <cell r="M15">
            <v>-693.12411</v>
          </cell>
          <cell r="N15">
            <v>11812.71963</v>
          </cell>
          <cell r="O15">
            <v>5.90659</v>
          </cell>
        </row>
      </sheetData>
      <sheetData sheetId="2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0.03331</v>
          </cell>
          <cell r="C5">
            <v>13.87793</v>
          </cell>
          <cell r="D5">
            <v>0.34695</v>
          </cell>
          <cell r="E5">
            <v>0.34695</v>
          </cell>
          <cell r="F5">
            <v>2.77559</v>
          </cell>
          <cell r="G5">
            <v>7.684</v>
          </cell>
          <cell r="H5">
            <v>0.01388</v>
          </cell>
          <cell r="J5">
            <v>0.02776</v>
          </cell>
          <cell r="K5">
            <v>0.02776</v>
          </cell>
          <cell r="L5">
            <v>0.02776</v>
          </cell>
          <cell r="M5">
            <v>7.69559</v>
          </cell>
          <cell r="N5">
            <v>17.5882</v>
          </cell>
          <cell r="O5">
            <v>0.30275</v>
          </cell>
        </row>
        <row r="6">
          <cell r="A6" t="str">
            <v>Combustione non industriale</v>
          </cell>
          <cell r="B6">
            <v>154.87232</v>
          </cell>
          <cell r="C6">
            <v>855.54209</v>
          </cell>
          <cell r="D6">
            <v>2124.06378</v>
          </cell>
          <cell r="E6">
            <v>444.12643</v>
          </cell>
          <cell r="F6">
            <v>6624.65934</v>
          </cell>
          <cell r="G6">
            <v>1044.27955</v>
          </cell>
          <cell r="H6">
            <v>91.52388</v>
          </cell>
          <cell r="I6">
            <v>12.01188</v>
          </cell>
          <cell r="J6">
            <v>398.39608</v>
          </cell>
          <cell r="K6">
            <v>411.43061</v>
          </cell>
          <cell r="L6">
            <v>428.31835</v>
          </cell>
          <cell r="M6">
            <v>1081.97858</v>
          </cell>
          <cell r="N6">
            <v>3902.75536</v>
          </cell>
          <cell r="O6">
            <v>24.14591</v>
          </cell>
        </row>
        <row r="7">
          <cell r="A7" t="str">
            <v>Combustione nell'industria</v>
          </cell>
          <cell r="B7">
            <v>443.40698</v>
          </cell>
          <cell r="C7">
            <v>3496.80566</v>
          </cell>
          <cell r="D7">
            <v>395.45127</v>
          </cell>
          <cell r="E7">
            <v>45.32731</v>
          </cell>
          <cell r="F7">
            <v>840.73476</v>
          </cell>
          <cell r="G7">
            <v>748.78128</v>
          </cell>
          <cell r="H7">
            <v>51.45613</v>
          </cell>
          <cell r="I7">
            <v>94.03547</v>
          </cell>
          <cell r="J7">
            <v>59.59535</v>
          </cell>
          <cell r="K7">
            <v>92.58233</v>
          </cell>
          <cell r="L7">
            <v>116.57078</v>
          </cell>
          <cell r="M7">
            <v>765.68455</v>
          </cell>
          <cell r="N7">
            <v>4754.66952</v>
          </cell>
          <cell r="O7">
            <v>95.40811</v>
          </cell>
        </row>
        <row r="8">
          <cell r="A8" t="str">
            <v>Processi produttivi</v>
          </cell>
          <cell r="B8">
            <v>428.54</v>
          </cell>
          <cell r="D8">
            <v>260.28018</v>
          </cell>
          <cell r="F8">
            <v>950</v>
          </cell>
          <cell r="G8">
            <v>683.92</v>
          </cell>
          <cell r="J8">
            <v>8.08592</v>
          </cell>
          <cell r="K8">
            <v>25.82728</v>
          </cell>
          <cell r="L8">
            <v>30.89143</v>
          </cell>
          <cell r="M8">
            <v>683.92</v>
          </cell>
          <cell r="N8">
            <v>364.78018</v>
          </cell>
          <cell r="O8">
            <v>13.39188</v>
          </cell>
        </row>
        <row r="9">
          <cell r="A9" t="str">
            <v>Estrazione e distribuzione combustibili</v>
          </cell>
          <cell r="D9">
            <v>503.93665</v>
          </cell>
          <cell r="E9">
            <v>5059.59731</v>
          </cell>
          <cell r="M9">
            <v>106.25149</v>
          </cell>
          <cell r="N9">
            <v>574.77095</v>
          </cell>
        </row>
        <row r="10">
          <cell r="A10" t="str">
            <v>Uso di solventi</v>
          </cell>
          <cell r="B10">
            <v>0.002</v>
          </cell>
          <cell r="C10">
            <v>0.00595</v>
          </cell>
          <cell r="D10">
            <v>10358.166</v>
          </cell>
          <cell r="I10">
            <v>4.156</v>
          </cell>
          <cell r="J10">
            <v>10.44234</v>
          </cell>
          <cell r="K10">
            <v>29.55905</v>
          </cell>
          <cell r="L10">
            <v>34.78774</v>
          </cell>
          <cell r="M10">
            <v>65.35818</v>
          </cell>
          <cell r="N10">
            <v>10358.17325</v>
          </cell>
          <cell r="O10">
            <v>0.24466</v>
          </cell>
        </row>
        <row r="11">
          <cell r="A11" t="str">
            <v>Trasporto su strada</v>
          </cell>
          <cell r="B11">
            <v>32.85888</v>
          </cell>
          <cell r="C11">
            <v>4459.99514</v>
          </cell>
          <cell r="D11">
            <v>1702.04659</v>
          </cell>
          <cell r="E11">
            <v>111.87832</v>
          </cell>
          <cell r="F11">
            <v>7398.28661</v>
          </cell>
          <cell r="G11">
            <v>1047.31258</v>
          </cell>
          <cell r="H11">
            <v>35.40791</v>
          </cell>
          <cell r="I11">
            <v>104.58473</v>
          </cell>
          <cell r="J11">
            <v>290.90893</v>
          </cell>
          <cell r="K11">
            <v>359.54194</v>
          </cell>
          <cell r="L11">
            <v>435.17933</v>
          </cell>
          <cell r="M11">
            <v>1060.63787</v>
          </cell>
          <cell r="N11">
            <v>7958.61881</v>
          </cell>
          <cell r="O11">
            <v>104.1391</v>
          </cell>
        </row>
        <row r="12">
          <cell r="A12" t="str">
            <v>Altre sorgenti mobili e macchinari</v>
          </cell>
          <cell r="B12">
            <v>2.61994</v>
          </cell>
          <cell r="C12">
            <v>389.7651</v>
          </cell>
          <cell r="D12">
            <v>74.05543</v>
          </cell>
          <cell r="E12">
            <v>1.46664</v>
          </cell>
          <cell r="F12">
            <v>282.99526</v>
          </cell>
          <cell r="G12">
            <v>33.62882</v>
          </cell>
          <cell r="H12">
            <v>2.11188</v>
          </cell>
          <cell r="I12">
            <v>0.08147</v>
          </cell>
          <cell r="J12">
            <v>25.62598</v>
          </cell>
          <cell r="K12">
            <v>26.33695</v>
          </cell>
          <cell r="L12">
            <v>26.33695</v>
          </cell>
          <cell r="M12">
            <v>34.31435</v>
          </cell>
          <cell r="N12">
            <v>580.71884</v>
          </cell>
          <cell r="O12">
            <v>8.55993</v>
          </cell>
        </row>
        <row r="13">
          <cell r="A13" t="str">
            <v>Trattamento e smaltimento rifiuti</v>
          </cell>
          <cell r="B13">
            <v>41.45388</v>
          </cell>
          <cell r="C13">
            <v>95.462</v>
          </cell>
          <cell r="D13">
            <v>227.06444</v>
          </cell>
          <cell r="E13">
            <v>3406.45371</v>
          </cell>
          <cell r="F13">
            <v>28.62</v>
          </cell>
          <cell r="G13">
            <v>42.30481</v>
          </cell>
          <cell r="H13">
            <v>21.00757</v>
          </cell>
          <cell r="I13">
            <v>8.38444</v>
          </cell>
          <cell r="J13">
            <v>3.70078</v>
          </cell>
          <cell r="K13">
            <v>3.73566</v>
          </cell>
          <cell r="L13">
            <v>11.04065</v>
          </cell>
          <cell r="M13">
            <v>120.3525</v>
          </cell>
          <cell r="N13">
            <v>394.36654</v>
          </cell>
          <cell r="O13">
            <v>3.86379</v>
          </cell>
        </row>
        <row r="14">
          <cell r="A14" t="str">
            <v>Agricoltura</v>
          </cell>
          <cell r="C14">
            <v>6.4171</v>
          </cell>
          <cell r="D14">
            <v>1.41729</v>
          </cell>
          <cell r="E14">
            <v>1842.17813</v>
          </cell>
          <cell r="H14">
            <v>137.3881</v>
          </cell>
          <cell r="I14">
            <v>889.28974</v>
          </cell>
          <cell r="J14">
            <v>1.49846</v>
          </cell>
          <cell r="K14">
            <v>3.81177</v>
          </cell>
          <cell r="L14">
            <v>7.62458</v>
          </cell>
          <cell r="M14">
            <v>81.27619</v>
          </cell>
          <cell r="N14">
            <v>35.03705</v>
          </cell>
          <cell r="O14">
            <v>52.44754</v>
          </cell>
        </row>
        <row r="15">
          <cell r="A15" t="str">
            <v>Altre sorgenti e assorbimenti</v>
          </cell>
          <cell r="B15">
            <v>13.63103</v>
          </cell>
          <cell r="C15">
            <v>59.91297</v>
          </cell>
          <cell r="D15">
            <v>3889.99696</v>
          </cell>
          <cell r="E15">
            <v>1023.89802</v>
          </cell>
          <cell r="F15">
            <v>1768.68649</v>
          </cell>
          <cell r="G15">
            <v>-548.01192</v>
          </cell>
          <cell r="I15">
            <v>13.63103</v>
          </cell>
          <cell r="J15">
            <v>113.4315</v>
          </cell>
          <cell r="K15">
            <v>119.8032</v>
          </cell>
          <cell r="L15">
            <v>124.55821</v>
          </cell>
          <cell r="M15">
            <v>-526.51008</v>
          </cell>
          <cell r="N15">
            <v>4171.98086</v>
          </cell>
          <cell r="O15">
            <v>2.53026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20.421875" style="0" customWidth="1"/>
    <col min="2" max="2" width="8.28125" style="0" customWidth="1"/>
    <col min="3" max="4" width="9.28125" style="0" customWidth="1"/>
    <col min="5" max="5" width="8.7109375" style="0" customWidth="1"/>
    <col min="6" max="6" width="8.8515625" style="0" customWidth="1"/>
    <col min="7" max="8" width="8.28125" style="0" customWidth="1"/>
    <col min="9" max="9" width="8.140625" style="0" customWidth="1"/>
    <col min="10" max="10" width="8.28125" style="0" customWidth="1"/>
    <col min="11" max="11" width="8.00390625" style="0" customWidth="1"/>
    <col min="12" max="12" width="8.140625" style="0" customWidth="1"/>
    <col min="14" max="14" width="9.57421875" style="0" customWidth="1"/>
  </cols>
  <sheetData>
    <row r="1" spans="1:15" ht="25.5" customHeight="1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4" t="s">
        <v>12</v>
      </c>
      <c r="O3" s="6" t="s">
        <v>13</v>
      </c>
    </row>
    <row r="4" spans="1:15" ht="15.75">
      <c r="A4" s="7"/>
      <c r="B4" s="8" t="s">
        <v>14</v>
      </c>
      <c r="C4" s="8" t="s">
        <v>14</v>
      </c>
      <c r="D4" s="8" t="s">
        <v>14</v>
      </c>
      <c r="E4" s="8" t="s">
        <v>14</v>
      </c>
      <c r="F4" s="8" t="s">
        <v>14</v>
      </c>
      <c r="G4" s="8" t="s">
        <v>15</v>
      </c>
      <c r="H4" s="8" t="s">
        <v>14</v>
      </c>
      <c r="I4" s="8" t="s">
        <v>14</v>
      </c>
      <c r="J4" s="8" t="s">
        <v>14</v>
      </c>
      <c r="K4" s="8" t="s">
        <v>14</v>
      </c>
      <c r="L4" s="8" t="s">
        <v>14</v>
      </c>
      <c r="M4" s="9" t="s">
        <v>15</v>
      </c>
      <c r="N4" s="8" t="s">
        <v>14</v>
      </c>
      <c r="O4" s="10" t="s">
        <v>15</v>
      </c>
    </row>
    <row r="5" spans="1:15" ht="21.75" customHeight="1">
      <c r="A5" s="11" t="s">
        <v>16</v>
      </c>
      <c r="B5" s="42">
        <v>0.03331</v>
      </c>
      <c r="C5" s="12">
        <v>13.87793</v>
      </c>
      <c r="D5" s="13">
        <v>0.34695</v>
      </c>
      <c r="E5" s="13">
        <v>0.34695</v>
      </c>
      <c r="F5" s="13">
        <v>2.77559</v>
      </c>
      <c r="G5" s="13">
        <v>7.684</v>
      </c>
      <c r="H5" s="13">
        <v>0.01388</v>
      </c>
      <c r="I5" s="12"/>
      <c r="J5" s="13">
        <v>0.02776</v>
      </c>
      <c r="K5" s="13">
        <v>0.02776</v>
      </c>
      <c r="L5" s="34">
        <v>0.02776</v>
      </c>
      <c r="M5" s="42">
        <v>7.69559</v>
      </c>
      <c r="N5" s="12">
        <v>17.5882</v>
      </c>
      <c r="O5" s="34">
        <v>0.30275</v>
      </c>
    </row>
    <row r="6" spans="1:15" ht="21.75" customHeight="1">
      <c r="A6" s="11" t="s">
        <v>17</v>
      </c>
      <c r="B6" s="15">
        <v>154.87232</v>
      </c>
      <c r="C6" s="14">
        <v>855.54209</v>
      </c>
      <c r="D6" s="14">
        <v>2124.06378</v>
      </c>
      <c r="E6" s="14">
        <v>444.12643</v>
      </c>
      <c r="F6" s="14">
        <v>6624.65934</v>
      </c>
      <c r="G6" s="14">
        <v>1044.27955</v>
      </c>
      <c r="H6" s="14">
        <v>91.52388</v>
      </c>
      <c r="I6" s="14">
        <v>12.01188</v>
      </c>
      <c r="J6" s="14">
        <v>398.39608</v>
      </c>
      <c r="K6" s="14">
        <v>411.43061</v>
      </c>
      <c r="L6" s="16">
        <v>428.31835</v>
      </c>
      <c r="M6" s="15">
        <v>1081.97858</v>
      </c>
      <c r="N6" s="14">
        <v>3902.75536</v>
      </c>
      <c r="O6" s="16">
        <v>24.14591</v>
      </c>
    </row>
    <row r="7" spans="1:15" ht="21.75" customHeight="1">
      <c r="A7" s="11" t="s">
        <v>18</v>
      </c>
      <c r="B7" s="15">
        <v>443.40698</v>
      </c>
      <c r="C7" s="14">
        <v>3496.80566</v>
      </c>
      <c r="D7" s="14">
        <v>395.45127</v>
      </c>
      <c r="E7" s="14">
        <v>45.32731</v>
      </c>
      <c r="F7" s="14">
        <v>840.73476</v>
      </c>
      <c r="G7" s="14">
        <v>748.78128</v>
      </c>
      <c r="H7" s="14">
        <v>51.45613</v>
      </c>
      <c r="I7" s="14">
        <v>94.03547</v>
      </c>
      <c r="J7" s="14">
        <v>59.59535</v>
      </c>
      <c r="K7" s="14">
        <v>92.58233</v>
      </c>
      <c r="L7" s="16">
        <v>116.57078</v>
      </c>
      <c r="M7" s="15">
        <v>765.68455</v>
      </c>
      <c r="N7" s="14">
        <v>4754.66952</v>
      </c>
      <c r="O7" s="16">
        <v>95.40811</v>
      </c>
    </row>
    <row r="8" spans="1:15" ht="21.75" customHeight="1">
      <c r="A8" s="11" t="s">
        <v>19</v>
      </c>
      <c r="B8" s="15">
        <v>428.54</v>
      </c>
      <c r="C8" s="14"/>
      <c r="D8" s="14">
        <v>260.28018</v>
      </c>
      <c r="E8" s="14"/>
      <c r="F8" s="14">
        <v>950</v>
      </c>
      <c r="G8" s="14">
        <v>683.92</v>
      </c>
      <c r="H8" s="14"/>
      <c r="I8" s="14"/>
      <c r="J8" s="17">
        <v>8.08592</v>
      </c>
      <c r="K8" s="14">
        <v>25.82728</v>
      </c>
      <c r="L8" s="16">
        <v>30.89143</v>
      </c>
      <c r="M8" s="15">
        <v>683.92</v>
      </c>
      <c r="N8" s="14">
        <v>364.78018</v>
      </c>
      <c r="O8" s="16">
        <v>13.39188</v>
      </c>
    </row>
    <row r="9" spans="1:15" ht="21.75" customHeight="1">
      <c r="A9" s="11" t="s">
        <v>20</v>
      </c>
      <c r="B9" s="15"/>
      <c r="C9" s="14"/>
      <c r="D9" s="14">
        <v>503.93665</v>
      </c>
      <c r="E9" s="14">
        <v>5059.59731</v>
      </c>
      <c r="F9" s="14"/>
      <c r="G9" s="14"/>
      <c r="H9" s="14"/>
      <c r="I9" s="14"/>
      <c r="J9" s="14"/>
      <c r="K9" s="14"/>
      <c r="L9" s="16"/>
      <c r="M9" s="15">
        <v>106.25149</v>
      </c>
      <c r="N9" s="14">
        <v>574.77095</v>
      </c>
      <c r="O9" s="16"/>
    </row>
    <row r="10" spans="1:15" ht="21.75" customHeight="1">
      <c r="A10" s="11" t="s">
        <v>21</v>
      </c>
      <c r="B10" s="18">
        <v>0.002</v>
      </c>
      <c r="C10" s="17">
        <v>0.00595</v>
      </c>
      <c r="D10" s="14">
        <v>10358.166</v>
      </c>
      <c r="E10" s="14"/>
      <c r="F10" s="14"/>
      <c r="G10" s="14"/>
      <c r="H10" s="14"/>
      <c r="I10" s="17">
        <v>4.156</v>
      </c>
      <c r="J10" s="14">
        <v>10.44234</v>
      </c>
      <c r="K10" s="14">
        <v>29.55905</v>
      </c>
      <c r="L10" s="16">
        <v>34.78774</v>
      </c>
      <c r="M10" s="15">
        <v>65.35818</v>
      </c>
      <c r="N10" s="14">
        <v>10358.17325</v>
      </c>
      <c r="O10" s="19">
        <v>0.24466</v>
      </c>
    </row>
    <row r="11" spans="1:15" ht="21.75" customHeight="1">
      <c r="A11" s="11" t="s">
        <v>22</v>
      </c>
      <c r="B11" s="15">
        <v>32.85888</v>
      </c>
      <c r="C11" s="14">
        <v>4459.99514</v>
      </c>
      <c r="D11" s="14">
        <v>1702.04659</v>
      </c>
      <c r="E11" s="14">
        <v>111.87832</v>
      </c>
      <c r="F11" s="14">
        <v>7398.28661</v>
      </c>
      <c r="G11" s="14">
        <v>1047.31258</v>
      </c>
      <c r="H11" s="14">
        <v>35.40791</v>
      </c>
      <c r="I11" s="14">
        <v>104.58473</v>
      </c>
      <c r="J11" s="14">
        <v>290.90893</v>
      </c>
      <c r="K11" s="14">
        <v>359.54194</v>
      </c>
      <c r="L11" s="16">
        <v>435.17933</v>
      </c>
      <c r="M11" s="15">
        <v>1060.63787</v>
      </c>
      <c r="N11" s="14">
        <v>7958.61881</v>
      </c>
      <c r="O11" s="16">
        <v>104.1391</v>
      </c>
    </row>
    <row r="12" spans="1:15" ht="21.75" customHeight="1">
      <c r="A12" s="11" t="s">
        <v>23</v>
      </c>
      <c r="B12" s="18">
        <v>2.61994</v>
      </c>
      <c r="C12" s="14">
        <v>389.7651</v>
      </c>
      <c r="D12" s="14">
        <v>74.05543</v>
      </c>
      <c r="E12" s="17">
        <v>1.46664</v>
      </c>
      <c r="F12" s="14">
        <v>282.99526</v>
      </c>
      <c r="G12" s="14">
        <v>33.62882</v>
      </c>
      <c r="H12" s="17">
        <v>2.11188</v>
      </c>
      <c r="I12" s="17">
        <v>0.08147</v>
      </c>
      <c r="J12" s="14">
        <v>25.62598</v>
      </c>
      <c r="K12" s="14">
        <v>26.33695</v>
      </c>
      <c r="L12" s="16">
        <v>26.33695</v>
      </c>
      <c r="M12" s="15">
        <v>34.31435</v>
      </c>
      <c r="N12" s="14">
        <v>580.71884</v>
      </c>
      <c r="O12" s="19">
        <v>8.55993</v>
      </c>
    </row>
    <row r="13" spans="1:15" ht="21.75" customHeight="1">
      <c r="A13" s="11" t="s">
        <v>24</v>
      </c>
      <c r="B13" s="15">
        <v>41.45388</v>
      </c>
      <c r="C13" s="14">
        <v>95.462</v>
      </c>
      <c r="D13" s="17">
        <v>227.06444</v>
      </c>
      <c r="E13" s="14">
        <v>3406.45371</v>
      </c>
      <c r="F13" s="14">
        <v>28.62</v>
      </c>
      <c r="G13" s="14">
        <v>42.30481</v>
      </c>
      <c r="H13" s="14">
        <v>21.00757</v>
      </c>
      <c r="I13" s="17">
        <v>8.38444</v>
      </c>
      <c r="J13" s="17">
        <v>3.70078</v>
      </c>
      <c r="K13" s="17">
        <v>3.73566</v>
      </c>
      <c r="L13" s="16">
        <v>11.04065</v>
      </c>
      <c r="M13" s="15">
        <v>120.3525</v>
      </c>
      <c r="N13" s="14">
        <v>394.36654</v>
      </c>
      <c r="O13" s="19">
        <v>3.86379</v>
      </c>
    </row>
    <row r="14" spans="1:15" ht="21.75" customHeight="1">
      <c r="A14" s="11" t="s">
        <v>25</v>
      </c>
      <c r="B14" s="15"/>
      <c r="C14" s="17">
        <v>6.4171</v>
      </c>
      <c r="D14" s="17">
        <v>1.41729</v>
      </c>
      <c r="E14" s="14">
        <v>1842.17813</v>
      </c>
      <c r="F14" s="14"/>
      <c r="G14" s="14"/>
      <c r="H14" s="14">
        <v>137.3881</v>
      </c>
      <c r="I14" s="14">
        <v>889.28974</v>
      </c>
      <c r="J14" s="17">
        <v>1.49846</v>
      </c>
      <c r="K14" s="17">
        <v>3.81177</v>
      </c>
      <c r="L14" s="19">
        <v>7.62458</v>
      </c>
      <c r="M14" s="15">
        <v>81.27619</v>
      </c>
      <c r="N14" s="14">
        <v>35.03705</v>
      </c>
      <c r="O14" s="16">
        <v>52.44754</v>
      </c>
    </row>
    <row r="15" spans="1:15" ht="21.75" customHeight="1">
      <c r="A15" s="11" t="s">
        <v>26</v>
      </c>
      <c r="B15" s="23">
        <v>13.63103</v>
      </c>
      <c r="C15" s="20">
        <v>59.91297</v>
      </c>
      <c r="D15" s="20">
        <v>3889.99696</v>
      </c>
      <c r="E15" s="20">
        <v>1023.89802</v>
      </c>
      <c r="F15" s="20">
        <v>1768.68649</v>
      </c>
      <c r="G15" s="20">
        <v>-548.01192</v>
      </c>
      <c r="H15" s="21"/>
      <c r="I15" s="21">
        <v>13.63103</v>
      </c>
      <c r="J15" s="20">
        <v>113.4315</v>
      </c>
      <c r="K15" s="20">
        <v>119.8032</v>
      </c>
      <c r="L15" s="22">
        <v>124.55821</v>
      </c>
      <c r="M15" s="23">
        <v>-526.51008</v>
      </c>
      <c r="N15" s="20">
        <v>4171.98086</v>
      </c>
      <c r="O15" s="24">
        <v>2.53026</v>
      </c>
    </row>
    <row r="16" spans="1:15" ht="21.75" customHeight="1">
      <c r="A16" s="25" t="s">
        <v>27</v>
      </c>
      <c r="B16" s="35">
        <f aca="true" t="shared" si="0" ref="B16:O16">SUM(B5:B15)</f>
        <v>1117.41834</v>
      </c>
      <c r="C16" s="35">
        <f t="shared" si="0"/>
        <v>9377.78394</v>
      </c>
      <c r="D16" s="35">
        <f t="shared" si="0"/>
        <v>19536.825539999998</v>
      </c>
      <c r="E16" s="35">
        <f t="shared" si="0"/>
        <v>11935.27282</v>
      </c>
      <c r="F16" s="35">
        <f t="shared" si="0"/>
        <v>17896.758050000004</v>
      </c>
      <c r="G16" s="35">
        <f t="shared" si="0"/>
        <v>3059.8991200000005</v>
      </c>
      <c r="H16" s="35">
        <f t="shared" si="0"/>
        <v>338.9093500000001</v>
      </c>
      <c r="I16" s="35">
        <f t="shared" si="0"/>
        <v>1126.17476</v>
      </c>
      <c r="J16" s="35">
        <f t="shared" si="0"/>
        <v>911.7131</v>
      </c>
      <c r="K16" s="35">
        <f t="shared" si="0"/>
        <v>1072.65655</v>
      </c>
      <c r="L16" s="35">
        <f t="shared" si="0"/>
        <v>1215.3357799999999</v>
      </c>
      <c r="M16" s="36">
        <f t="shared" si="0"/>
        <v>3480.95922</v>
      </c>
      <c r="N16" s="35">
        <f t="shared" si="0"/>
        <v>33113.45956</v>
      </c>
      <c r="O16" s="37">
        <f t="shared" si="0"/>
        <v>305.03393</v>
      </c>
    </row>
    <row r="17" spans="1:12" ht="12.75">
      <c r="A17" s="26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7" ht="15.75" customHeight="1">
      <c r="A18" s="27"/>
      <c r="G18" s="27"/>
    </row>
    <row r="50" spans="1:15" ht="15.75">
      <c r="A50" s="44" t="s">
        <v>36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2" spans="1:15" ht="41.25" customHeight="1">
      <c r="A52" s="3"/>
      <c r="B52" s="28" t="s">
        <v>28</v>
      </c>
      <c r="C52" s="28" t="s">
        <v>1</v>
      </c>
      <c r="D52" s="28" t="s">
        <v>2</v>
      </c>
      <c r="E52" s="28" t="s">
        <v>29</v>
      </c>
      <c r="F52" s="28" t="s">
        <v>4</v>
      </c>
      <c r="G52" s="28" t="s">
        <v>30</v>
      </c>
      <c r="H52" s="28" t="s">
        <v>31</v>
      </c>
      <c r="I52" s="28" t="s">
        <v>32</v>
      </c>
      <c r="J52" s="28" t="s">
        <v>8</v>
      </c>
      <c r="K52" s="28" t="s">
        <v>9</v>
      </c>
      <c r="L52" s="28" t="s">
        <v>10</v>
      </c>
      <c r="M52" s="29" t="s">
        <v>33</v>
      </c>
      <c r="N52" s="28" t="s">
        <v>34</v>
      </c>
      <c r="O52" s="30" t="s">
        <v>13</v>
      </c>
    </row>
    <row r="53" spans="1:15" ht="19.5" customHeight="1">
      <c r="A53" s="11" t="s">
        <v>16</v>
      </c>
      <c r="B53" s="31">
        <f aca="true" t="shared" si="1" ref="B53:O64">IF(ISNUMBER(B5)=TRUE,B5/B$16,"")</f>
        <v>2.9809784578978722E-05</v>
      </c>
      <c r="C53" s="31">
        <f t="shared" si="1"/>
        <v>0.001479873079694775</v>
      </c>
      <c r="D53" s="31">
        <f t="shared" si="1"/>
        <v>1.7758770445569533E-05</v>
      </c>
      <c r="E53" s="31">
        <f t="shared" si="1"/>
        <v>2.9069297805963347E-05</v>
      </c>
      <c r="F53" s="31">
        <f t="shared" si="1"/>
        <v>0.00015508898272220868</v>
      </c>
      <c r="G53" s="31">
        <f t="shared" si="1"/>
        <v>0.002511193898444599</v>
      </c>
      <c r="H53" s="31">
        <f t="shared" si="1"/>
        <v>4.0954904312908446E-05</v>
      </c>
      <c r="I53" s="31">
        <f t="shared" si="1"/>
      </c>
      <c r="J53" s="31">
        <f t="shared" si="1"/>
        <v>3.044817497960707E-05</v>
      </c>
      <c r="K53" s="31">
        <f t="shared" si="1"/>
        <v>2.587967229585276E-05</v>
      </c>
      <c r="L53" s="31">
        <f t="shared" si="1"/>
        <v>2.284142412066565E-05</v>
      </c>
      <c r="M53" s="32">
        <f t="shared" si="1"/>
        <v>0.0022107670655216695</v>
      </c>
      <c r="N53" s="31">
        <f t="shared" si="1"/>
        <v>0.0005311495758433522</v>
      </c>
      <c r="O53" s="33">
        <f t="shared" si="1"/>
        <v>0.0009925125378675089</v>
      </c>
    </row>
    <row r="54" spans="1:15" ht="19.5" customHeight="1">
      <c r="A54" s="11" t="s">
        <v>17</v>
      </c>
      <c r="B54" s="31">
        <f t="shared" si="1"/>
        <v>0.13859833372700864</v>
      </c>
      <c r="C54" s="31">
        <f t="shared" si="1"/>
        <v>0.09123073163914247</v>
      </c>
      <c r="D54" s="31">
        <f t="shared" si="1"/>
        <v>0.10872102919950628</v>
      </c>
      <c r="E54" s="31">
        <f t="shared" si="1"/>
        <v>0.03721125077725706</v>
      </c>
      <c r="F54" s="31">
        <f t="shared" si="1"/>
        <v>0.37015974186453277</v>
      </c>
      <c r="G54" s="31">
        <f t="shared" si="1"/>
        <v>0.3412790778540437</v>
      </c>
      <c r="H54" s="31">
        <f t="shared" si="1"/>
        <v>0.27005416050044057</v>
      </c>
      <c r="I54" s="31">
        <f t="shared" si="1"/>
        <v>0.010666088804902713</v>
      </c>
      <c r="J54" s="31">
        <f t="shared" si="1"/>
        <v>0.4369752721552427</v>
      </c>
      <c r="K54" s="31">
        <f t="shared" si="1"/>
        <v>0.3835622968041355</v>
      </c>
      <c r="L54" s="31">
        <f t="shared" si="1"/>
        <v>0.35242799319213663</v>
      </c>
      <c r="M54" s="32">
        <f t="shared" si="1"/>
        <v>0.3108277091508127</v>
      </c>
      <c r="N54" s="31">
        <f t="shared" si="1"/>
        <v>0.11786009108859176</v>
      </c>
      <c r="O54" s="33">
        <f t="shared" si="1"/>
        <v>0.07915811201724346</v>
      </c>
    </row>
    <row r="55" spans="1:15" ht="19.5" customHeight="1">
      <c r="A55" s="11" t="s">
        <v>18</v>
      </c>
      <c r="B55" s="31">
        <f t="shared" si="1"/>
        <v>0.39681376627485815</v>
      </c>
      <c r="C55" s="31">
        <f t="shared" si="1"/>
        <v>0.3728818751181423</v>
      </c>
      <c r="D55" s="31">
        <f t="shared" si="1"/>
        <v>0.0202413267800517</v>
      </c>
      <c r="E55" s="31">
        <f t="shared" si="1"/>
        <v>0.003797760695008562</v>
      </c>
      <c r="F55" s="31">
        <f t="shared" si="1"/>
        <v>0.046976930550837945</v>
      </c>
      <c r="G55" s="31">
        <f t="shared" si="1"/>
        <v>0.24470783206735258</v>
      </c>
      <c r="H55" s="31">
        <f t="shared" si="1"/>
        <v>0.1518285936932693</v>
      </c>
      <c r="I55" s="31">
        <f t="shared" si="1"/>
        <v>0.08349989126021613</v>
      </c>
      <c r="J55" s="31">
        <f t="shared" si="1"/>
        <v>0.06536634167042242</v>
      </c>
      <c r="K55" s="31">
        <f t="shared" si="1"/>
        <v>0.08631125218971535</v>
      </c>
      <c r="L55" s="31">
        <f t="shared" si="1"/>
        <v>0.09591652111155652</v>
      </c>
      <c r="M55" s="32">
        <f t="shared" si="1"/>
        <v>0.21996366564730968</v>
      </c>
      <c r="N55" s="31">
        <f t="shared" si="1"/>
        <v>0.14358721749942094</v>
      </c>
      <c r="O55" s="33">
        <f t="shared" si="1"/>
        <v>0.3127786800635588</v>
      </c>
    </row>
    <row r="56" spans="1:15" ht="19.5" customHeight="1">
      <c r="A56" s="11" t="s">
        <v>19</v>
      </c>
      <c r="B56" s="31">
        <f t="shared" si="1"/>
        <v>0.38350900881043354</v>
      </c>
      <c r="C56" s="31">
        <f t="shared" si="1"/>
      </c>
      <c r="D56" s="31">
        <f t="shared" si="1"/>
        <v>0.013322542061252393</v>
      </c>
      <c r="E56" s="31">
        <f t="shared" si="1"/>
      </c>
      <c r="F56" s="31">
        <f t="shared" si="1"/>
        <v>0.05308223966295392</v>
      </c>
      <c r="G56" s="31">
        <f t="shared" si="1"/>
        <v>0.22351063652059217</v>
      </c>
      <c r="H56" s="31">
        <f t="shared" si="1"/>
      </c>
      <c r="I56" s="31">
        <f t="shared" si="1"/>
      </c>
      <c r="J56" s="31">
        <f t="shared" si="1"/>
        <v>0.008868930368555634</v>
      </c>
      <c r="K56" s="31">
        <f t="shared" si="1"/>
        <v>0.024077865370793664</v>
      </c>
      <c r="L56" s="31">
        <f t="shared" si="1"/>
        <v>0.02541802068889966</v>
      </c>
      <c r="M56" s="32">
        <f t="shared" si="1"/>
        <v>0.19647457978551094</v>
      </c>
      <c r="N56" s="31">
        <f t="shared" si="1"/>
        <v>0.011016069744661858</v>
      </c>
      <c r="O56" s="33">
        <f t="shared" si="1"/>
        <v>0.043902919258850974</v>
      </c>
    </row>
    <row r="57" spans="1:15" ht="19.5" customHeight="1">
      <c r="A57" s="11" t="s">
        <v>20</v>
      </c>
      <c r="B57" s="31">
        <f t="shared" si="1"/>
      </c>
      <c r="C57" s="31">
        <f t="shared" si="1"/>
      </c>
      <c r="D57" s="31">
        <f t="shared" si="1"/>
        <v>0.025794193072371574</v>
      </c>
      <c r="E57" s="31">
        <f t="shared" si="1"/>
        <v>0.4239197030772188</v>
      </c>
      <c r="F57" s="31">
        <f t="shared" si="1"/>
      </c>
      <c r="G57" s="31">
        <f t="shared" si="1"/>
      </c>
      <c r="H57" s="31">
        <f t="shared" si="1"/>
      </c>
      <c r="I57" s="31">
        <f t="shared" si="1"/>
      </c>
      <c r="J57" s="31">
        <f t="shared" si="1"/>
      </c>
      <c r="K57" s="31">
        <f t="shared" si="1"/>
      </c>
      <c r="L57" s="31">
        <f t="shared" si="1"/>
      </c>
      <c r="M57" s="32">
        <f t="shared" si="1"/>
        <v>0.030523623887785734</v>
      </c>
      <c r="N57" s="31">
        <f t="shared" si="1"/>
        <v>0.01735762308249739</v>
      </c>
      <c r="O57" s="33">
        <f t="shared" si="1"/>
      </c>
    </row>
    <row r="58" spans="1:15" ht="19.5" customHeight="1">
      <c r="A58" s="11" t="s">
        <v>21</v>
      </c>
      <c r="B58" s="31">
        <f t="shared" si="1"/>
        <v>1.789839962712622E-06</v>
      </c>
      <c r="C58" s="31">
        <f t="shared" si="1"/>
        <v>6.344782560644067E-07</v>
      </c>
      <c r="D58" s="31">
        <f t="shared" si="1"/>
        <v>0.5301867480360374</v>
      </c>
      <c r="E58" s="31">
        <f t="shared" si="1"/>
      </c>
      <c r="F58" s="31">
        <f t="shared" si="1"/>
      </c>
      <c r="G58" s="31">
        <f t="shared" si="1"/>
      </c>
      <c r="H58" s="31">
        <f t="shared" si="1"/>
      </c>
      <c r="I58" s="31">
        <f t="shared" si="1"/>
        <v>0.003690368624493058</v>
      </c>
      <c r="J58" s="31">
        <f t="shared" si="1"/>
        <v>0.011453537302469383</v>
      </c>
      <c r="K58" s="31">
        <f t="shared" si="1"/>
        <v>0.027556863378124154</v>
      </c>
      <c r="L58" s="31">
        <f t="shared" si="1"/>
        <v>0.028623974190902207</v>
      </c>
      <c r="M58" s="32">
        <f t="shared" si="1"/>
        <v>0.018775910853675557</v>
      </c>
      <c r="N58" s="31">
        <f t="shared" si="1"/>
        <v>0.31280854938250974</v>
      </c>
      <c r="O58" s="33">
        <f t="shared" si="1"/>
        <v>0.000802074706902278</v>
      </c>
    </row>
    <row r="59" spans="1:15" ht="19.5" customHeight="1">
      <c r="A59" s="11" t="s">
        <v>22</v>
      </c>
      <c r="B59" s="31">
        <f t="shared" si="1"/>
        <v>0.029406068276989262</v>
      </c>
      <c r="C59" s="31">
        <f t="shared" si="1"/>
        <v>0.475591586299652</v>
      </c>
      <c r="D59" s="31">
        <f t="shared" si="1"/>
        <v>0.08711991549063093</v>
      </c>
      <c r="E59" s="31">
        <f t="shared" si="1"/>
        <v>0.009373754725784307</v>
      </c>
      <c r="F59" s="31">
        <f t="shared" si="1"/>
        <v>0.4133869715023609</v>
      </c>
      <c r="G59" s="31">
        <f t="shared" si="1"/>
        <v>0.34227029680638615</v>
      </c>
      <c r="H59" s="31">
        <f t="shared" si="1"/>
        <v>0.10447604942147508</v>
      </c>
      <c r="I59" s="31">
        <f t="shared" si="1"/>
        <v>0.09286722959409957</v>
      </c>
      <c r="J59" s="31">
        <f t="shared" si="1"/>
        <v>0.31907946699460604</v>
      </c>
      <c r="K59" s="31">
        <f t="shared" si="1"/>
        <v>0.33518831353800993</v>
      </c>
      <c r="L59" s="31">
        <f t="shared" si="1"/>
        <v>0.35807333015407483</v>
      </c>
      <c r="M59" s="32">
        <f t="shared" si="1"/>
        <v>0.3046970110727123</v>
      </c>
      <c r="N59" s="31">
        <f t="shared" si="1"/>
        <v>0.24034392406445373</v>
      </c>
      <c r="O59" s="33">
        <f t="shared" si="1"/>
        <v>0.34140169259203396</v>
      </c>
    </row>
    <row r="60" spans="1:15" ht="19.5" customHeight="1">
      <c r="A60" s="11" t="s">
        <v>23</v>
      </c>
      <c r="B60" s="31">
        <f t="shared" si="1"/>
        <v>0.0023446366559546536</v>
      </c>
      <c r="C60" s="31">
        <f t="shared" si="1"/>
        <v>0.04156260183575951</v>
      </c>
      <c r="D60" s="31">
        <f t="shared" si="1"/>
        <v>0.0037905559349126483</v>
      </c>
      <c r="E60" s="31">
        <f t="shared" si="1"/>
        <v>0.00012288282154240693</v>
      </c>
      <c r="F60" s="31">
        <f t="shared" si="1"/>
        <v>0.01581265496294732</v>
      </c>
      <c r="G60" s="31">
        <f t="shared" si="1"/>
        <v>0.010990172774061908</v>
      </c>
      <c r="H60" s="31">
        <f t="shared" si="1"/>
        <v>0.006231400815586822</v>
      </c>
      <c r="I60" s="31">
        <f t="shared" si="1"/>
        <v>7.23422357645451E-05</v>
      </c>
      <c r="J60" s="31">
        <f t="shared" si="1"/>
        <v>0.02810750443313801</v>
      </c>
      <c r="K60" s="31">
        <f t="shared" si="1"/>
        <v>0.024553012797992053</v>
      </c>
      <c r="L60" s="31">
        <f t="shared" si="1"/>
        <v>0.021670513148226413</v>
      </c>
      <c r="M60" s="32">
        <f t="shared" si="1"/>
        <v>0.009857728238482494</v>
      </c>
      <c r="N60" s="31">
        <f t="shared" si="1"/>
        <v>0.017537244604350848</v>
      </c>
      <c r="O60" s="33">
        <f t="shared" si="1"/>
        <v>0.028062222455056064</v>
      </c>
    </row>
    <row r="61" spans="1:15" ht="19.5" customHeight="1">
      <c r="A61" s="11" t="s">
        <v>24</v>
      </c>
      <c r="B61" s="31">
        <f t="shared" si="1"/>
        <v>0.03709790551674676</v>
      </c>
      <c r="C61" s="31">
        <f t="shared" si="1"/>
        <v>0.010179590467297545</v>
      </c>
      <c r="D61" s="31">
        <f t="shared" si="1"/>
        <v>0.011622381514085017</v>
      </c>
      <c r="E61" s="31">
        <f t="shared" si="1"/>
        <v>0.28541062792396227</v>
      </c>
      <c r="F61" s="31">
        <f t="shared" si="1"/>
        <v>0.001599172314898675</v>
      </c>
      <c r="G61" s="31">
        <f t="shared" si="1"/>
        <v>0.013825557098758209</v>
      </c>
      <c r="H61" s="31">
        <f t="shared" si="1"/>
        <v>0.06198580829947594</v>
      </c>
      <c r="I61" s="31">
        <f t="shared" si="1"/>
        <v>0.007445061191035749</v>
      </c>
      <c r="J61" s="31">
        <f t="shared" si="1"/>
        <v>0.00405914974787573</v>
      </c>
      <c r="K61" s="31">
        <f t="shared" si="1"/>
        <v>0.0034826245176053793</v>
      </c>
      <c r="L61" s="31">
        <f t="shared" si="1"/>
        <v>0.009084444136088877</v>
      </c>
      <c r="M61" s="32">
        <f t="shared" si="1"/>
        <v>0.03457452167451706</v>
      </c>
      <c r="N61" s="31">
        <f t="shared" si="1"/>
        <v>0.011909554158345392</v>
      </c>
      <c r="O61" s="33">
        <f t="shared" si="1"/>
        <v>0.012666754809866562</v>
      </c>
    </row>
    <row r="62" spans="1:15" ht="19.5" customHeight="1">
      <c r="A62" s="11" t="s">
        <v>25</v>
      </c>
      <c r="B62" s="31">
        <f t="shared" si="1"/>
      </c>
      <c r="C62" s="31">
        <f t="shared" si="1"/>
        <v>0.000684287465040488</v>
      </c>
      <c r="D62" s="31">
        <f t="shared" si="1"/>
        <v>7.254453888111036E-05</v>
      </c>
      <c r="E62" s="31">
        <f t="shared" si="1"/>
        <v>0.15434738340568574</v>
      </c>
      <c r="F62" s="31">
        <f t="shared" si="1"/>
      </c>
      <c r="G62" s="31">
        <f t="shared" si="1"/>
      </c>
      <c r="H62" s="31">
        <f t="shared" si="1"/>
        <v>0.40538303236543927</v>
      </c>
      <c r="I62" s="31">
        <f t="shared" si="1"/>
        <v>0.7896551863762246</v>
      </c>
      <c r="J62" s="31">
        <f t="shared" si="1"/>
        <v>0.0016435652838595824</v>
      </c>
      <c r="K62" s="31">
        <f t="shared" si="1"/>
        <v>0.0035535791955029782</v>
      </c>
      <c r="L62" s="31">
        <f t="shared" si="1"/>
        <v>0.006273640688830869</v>
      </c>
      <c r="M62" s="32">
        <f t="shared" si="1"/>
        <v>0.023348791198996004</v>
      </c>
      <c r="N62" s="31">
        <f t="shared" si="1"/>
        <v>0.0010580908931159712</v>
      </c>
      <c r="O62" s="33">
        <f t="shared" si="1"/>
        <v>0.17194001991843988</v>
      </c>
    </row>
    <row r="63" spans="1:15" ht="19.5" customHeight="1">
      <c r="A63" s="11" t="s">
        <v>26</v>
      </c>
      <c r="B63" s="31">
        <f t="shared" si="1"/>
        <v>0.012198681113467318</v>
      </c>
      <c r="C63" s="31">
        <f t="shared" si="1"/>
        <v>0.006388819617014978</v>
      </c>
      <c r="D63" s="31">
        <f t="shared" si="1"/>
        <v>0.19911100460182543</v>
      </c>
      <c r="E63" s="31">
        <f t="shared" si="1"/>
        <v>0.08578756727573487</v>
      </c>
      <c r="F63" s="31">
        <f t="shared" si="1"/>
        <v>0.09882720015874605</v>
      </c>
      <c r="G63" s="31">
        <f t="shared" si="1"/>
        <v>-0.1790947670196395</v>
      </c>
      <c r="H63" s="31">
        <f t="shared" si="1"/>
      </c>
      <c r="I63" s="31">
        <f t="shared" si="1"/>
        <v>0.012103831913263622</v>
      </c>
      <c r="J63" s="31">
        <f t="shared" si="1"/>
        <v>0.12441578386885084</v>
      </c>
      <c r="K63" s="31">
        <f t="shared" si="1"/>
        <v>0.1116883125358252</v>
      </c>
      <c r="L63" s="31">
        <f t="shared" si="1"/>
        <v>0.10248872126516345</v>
      </c>
      <c r="M63" s="32">
        <f t="shared" si="1"/>
        <v>-0.15125430857532424</v>
      </c>
      <c r="N63" s="31">
        <f t="shared" si="1"/>
        <v>0.12599048590620893</v>
      </c>
      <c r="O63" s="33">
        <f t="shared" si="1"/>
        <v>0.008295011640180488</v>
      </c>
    </row>
    <row r="64" spans="1:15" ht="19.5" customHeight="1">
      <c r="A64" s="25" t="s">
        <v>27</v>
      </c>
      <c r="B64" s="39">
        <f t="shared" si="1"/>
        <v>1</v>
      </c>
      <c r="C64" s="39">
        <f t="shared" si="1"/>
        <v>1</v>
      </c>
      <c r="D64" s="39">
        <f t="shared" si="1"/>
        <v>1</v>
      </c>
      <c r="E64" s="39">
        <f t="shared" si="1"/>
        <v>1</v>
      </c>
      <c r="F64" s="39">
        <f t="shared" si="1"/>
        <v>1</v>
      </c>
      <c r="G64" s="39">
        <f t="shared" si="1"/>
        <v>1</v>
      </c>
      <c r="H64" s="39">
        <f t="shared" si="1"/>
        <v>1</v>
      </c>
      <c r="I64" s="39">
        <f t="shared" si="1"/>
        <v>1</v>
      </c>
      <c r="J64" s="39">
        <f t="shared" si="1"/>
        <v>1</v>
      </c>
      <c r="K64" s="39">
        <f t="shared" si="1"/>
        <v>1</v>
      </c>
      <c r="L64" s="39">
        <f t="shared" si="1"/>
        <v>1</v>
      </c>
      <c r="M64" s="40">
        <f t="shared" si="1"/>
        <v>1</v>
      </c>
      <c r="N64" s="39">
        <f t="shared" si="1"/>
        <v>1</v>
      </c>
      <c r="O64" s="41">
        <f t="shared" si="1"/>
        <v>1</v>
      </c>
    </row>
    <row r="65" spans="1:10" ht="12.75">
      <c r="A65" s="26"/>
      <c r="B65" s="26"/>
      <c r="C65" s="26"/>
      <c r="D65" s="26"/>
      <c r="E65" s="26"/>
      <c r="F65" s="26"/>
      <c r="G65" s="26"/>
      <c r="H65" s="26"/>
      <c r="I65" s="26"/>
      <c r="J65" s="26"/>
    </row>
  </sheetData>
  <sheetProtection/>
  <mergeCells count="2">
    <mergeCell ref="A1:O1"/>
    <mergeCell ref="A50:O5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ANTOGNAZZA FEDERICO</dc:creator>
  <cp:keywords/>
  <dc:description/>
  <cp:lastModifiedBy>ANTOGNAZZA FEDERICO</cp:lastModifiedBy>
  <dcterms:created xsi:type="dcterms:W3CDTF">2011-11-24T14:21:02Z</dcterms:created>
  <dcterms:modified xsi:type="dcterms:W3CDTF">2011-11-24T14:30:59Z</dcterms:modified>
  <cp:category/>
  <cp:version/>
  <cp:contentType/>
  <cp:contentStatus/>
</cp:coreProperties>
</file>