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<sst xmlns="http://schemas.openxmlformats.org/spreadsheetml/2006/main" count="68" uniqueCount="37">
  <si>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</si>
  <si>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</si>
  <si>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</si>
  <si>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</si>
  <si>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</si>
  <si>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</si>
  <si>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</si>
  <si>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</si>
  <si>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</si>
  <si>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</si>
  <si>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</si>
  <si>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</si>
  <si>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</si>
  <si>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</si>
  <si>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</si>
  <si>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</si>
  <si>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</si>
  <si>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</si>
  <si>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</si>
  <si>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</si>
  <si>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</si>
  <si>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</si>
  <si>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</si>
  <si>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</si>
  <si>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</si>
  <si>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</si>
  <si>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</si>
  <si>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</si>
  <si>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</si>
  <si>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</si>
  <si>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</si>
  <si>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</si>
  <si>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</si>
  <si>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</si>
  <si>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</si>
  <si>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Lecco nel 2007 - dati finali</t>
  </si>
  <si>
    <t>Distribuzione  percentuale delle emissioni in provincia di Lecco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</si>
</sst>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2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1" fontId="9" fillId="0" borderId="17" xfId="44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6" fillId="0" borderId="0" xfId="44" applyNumberFormat="1" applyFont="1" applyBorder="1" applyAlignment="1">
      <alignment vertical="center"/>
    </xf>
    <xf numFmtId="165" fontId="6" fillId="0" borderId="18" xfId="44" applyNumberFormat="1" applyFont="1" applyBorder="1" applyAlignment="1">
      <alignment vertical="center"/>
    </xf>
    <xf numFmtId="165" fontId="6" fillId="0" borderId="19" xfId="44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0525"/>
          <c:w val="0.97925"/>
          <c:h val="0.83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5202598"/>
        <c:axId val="46823383"/>
      </c:bar3DChart>
      <c:catAx>
        <c:axId val="5202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823383"/>
        <c:crosses val="autoZero"/>
        <c:auto val="1"/>
        <c:lblOffset val="100"/>
        <c:tickLblSkip val="1"/>
        <c:noMultiLvlLbl val="0"/>
      </c:catAx>
      <c:valAx>
        <c:axId val="468233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02598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75"/>
          <c:y val="0.847"/>
          <c:w val="0.7522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0725"/>
          <c:w val="0.99025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18757264"/>
        <c:axId val="34597649"/>
      </c:bar3DChart>
      <c:catAx>
        <c:axId val="187572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597649"/>
        <c:crosses val="autoZero"/>
        <c:auto val="1"/>
        <c:lblOffset val="100"/>
        <c:tickLblSkip val="1"/>
        <c:noMultiLvlLbl val="0"/>
      </c:catAx>
      <c:valAx>
        <c:axId val="345976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75726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325"/>
          <c:w val="0.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.011"/>
          <c:w val="0.991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42943386"/>
        <c:axId val="50946155"/>
      </c:bar3DChart>
      <c:catAx>
        <c:axId val="429433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94338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15"/>
          <c:w val="0.752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11"/>
          <c:w val="0.99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55862212"/>
        <c:axId val="32997861"/>
      </c:bar3DChart>
      <c:catAx>
        <c:axId val="558622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997861"/>
        <c:crosses val="autoZero"/>
        <c:auto val="1"/>
        <c:lblOffset val="100"/>
        <c:tickLblSkip val="1"/>
        <c:noMultiLvlLbl val="0"/>
      </c:catAx>
      <c:valAx>
        <c:axId val="329978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86221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"/>
          <c:y val="0.84975"/>
          <c:w val="0.75825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075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28545294"/>
        <c:axId val="55581055"/>
      </c:bar3DChart>
      <c:catAx>
        <c:axId val="285452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581055"/>
        <c:crosses val="autoZero"/>
        <c:auto val="1"/>
        <c:lblOffset val="100"/>
        <c:tickLblSkip val="1"/>
        <c:noMultiLvlLbl val="0"/>
      </c:catAx>
      <c:valAx>
        <c:axId val="5558105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2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83425"/>
          <c:w val="0.756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838700"/>
        <a:ext cx="93154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819650"/>
        <a:ext cx="926782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4838700"/>
        <a:ext cx="9305925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800600"/>
        <a:ext cx="9267825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4838700"/>
        <a:ext cx="9258300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9.7109375" style="0" customWidth="1"/>
    <col min="2" max="2" width="8.421875" style="0" customWidth="1"/>
    <col min="3" max="3" width="9.28125" style="0" customWidth="1"/>
    <col min="5" max="5" width="8.7109375" style="0" customWidth="1"/>
    <col min="6" max="6" width="8.8515625" style="0" customWidth="1"/>
    <col min="7" max="7" width="8.57421875" style="0" customWidth="1"/>
    <col min="8" max="8" width="8.28125" style="0" customWidth="1"/>
    <col min="9" max="10" width="8.57421875" style="0" customWidth="1"/>
    <col min="11" max="11" width="8.28125" style="0" customWidth="1"/>
    <col min="12" max="12" width="8.00390625" style="0" customWidth="1"/>
    <col min="13" max="13" width="8.57421875" style="0" customWidth="1"/>
    <col min="14" max="14" width="9.7109375" style="0" customWidth="1"/>
  </cols>
  <sheetData>
    <row r="1" spans="1:15" ht="33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4" t="s">
        <v>12</v>
      </c>
      <c r="O3" s="6" t="s">
        <v>13</v>
      </c>
    </row>
    <row r="4" spans="1:15" ht="15.75">
      <c r="A4" s="7"/>
      <c r="B4" s="8" t="s">
        <v>14</v>
      </c>
      <c r="C4" s="8" t="s">
        <v>14</v>
      </c>
      <c r="D4" s="8" t="s">
        <v>14</v>
      </c>
      <c r="E4" s="8" t="s">
        <v>14</v>
      </c>
      <c r="F4" s="8" t="s">
        <v>14</v>
      </c>
      <c r="G4" s="8" t="s">
        <v>15</v>
      </c>
      <c r="H4" s="8" t="s">
        <v>14</v>
      </c>
      <c r="I4" s="8" t="s">
        <v>14</v>
      </c>
      <c r="J4" s="8" t="s">
        <v>14</v>
      </c>
      <c r="K4" s="8" t="s">
        <v>14</v>
      </c>
      <c r="L4" s="8" t="s">
        <v>14</v>
      </c>
      <c r="M4" s="9" t="s">
        <v>15</v>
      </c>
      <c r="N4" s="8" t="s">
        <v>14</v>
      </c>
      <c r="O4" s="10" t="s">
        <v>15</v>
      </c>
    </row>
    <row r="5" spans="1:15" s="16" customFormat="1" ht="21.75" customHeight="1">
      <c r="A5" s="11" t="s">
        <v>16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3"/>
      <c r="O5" s="14"/>
    </row>
    <row r="6" spans="1:15" s="16" customFormat="1" ht="21.75" customHeight="1">
      <c r="A6" s="11" t="s">
        <v>17</v>
      </c>
      <c r="B6" s="17">
        <v>83.145</v>
      </c>
      <c r="C6" s="15">
        <v>526.71029</v>
      </c>
      <c r="D6" s="15">
        <v>1295.9139</v>
      </c>
      <c r="E6" s="15">
        <v>354.78946</v>
      </c>
      <c r="F6" s="15">
        <v>5432.89435</v>
      </c>
      <c r="G6" s="15">
        <v>608.12255</v>
      </c>
      <c r="H6" s="15">
        <v>56.84684</v>
      </c>
      <c r="I6" s="15">
        <v>10.01311</v>
      </c>
      <c r="J6" s="15">
        <v>265.01074</v>
      </c>
      <c r="K6" s="15">
        <v>273.67863</v>
      </c>
      <c r="L6" s="18">
        <v>284.95211</v>
      </c>
      <c r="M6" s="17">
        <v>633.1954</v>
      </c>
      <c r="N6" s="15">
        <v>2541.08598</v>
      </c>
      <c r="O6" s="18">
        <v>14.6379</v>
      </c>
    </row>
    <row r="7" spans="1:15" s="16" customFormat="1" ht="21.75" customHeight="1">
      <c r="A7" s="11" t="s">
        <v>18</v>
      </c>
      <c r="B7" s="17">
        <v>327.83468</v>
      </c>
      <c r="C7" s="15">
        <v>577.4534</v>
      </c>
      <c r="D7" s="15">
        <v>47.1874</v>
      </c>
      <c r="E7" s="15">
        <v>18.2701</v>
      </c>
      <c r="F7" s="15">
        <v>213.07313</v>
      </c>
      <c r="G7" s="15">
        <v>452.16802</v>
      </c>
      <c r="H7" s="15">
        <v>20.90465</v>
      </c>
      <c r="I7" s="19">
        <v>0.39359</v>
      </c>
      <c r="J7" s="15">
        <v>57.15862</v>
      </c>
      <c r="K7" s="15">
        <v>70.40664</v>
      </c>
      <c r="L7" s="18">
        <v>118.43073</v>
      </c>
      <c r="M7" s="17">
        <v>459.03211</v>
      </c>
      <c r="N7" s="15">
        <v>775.37448</v>
      </c>
      <c r="O7" s="18">
        <v>22.82163</v>
      </c>
    </row>
    <row r="8" spans="1:15" s="16" customFormat="1" ht="21.75" customHeight="1">
      <c r="A8" s="11" t="s">
        <v>19</v>
      </c>
      <c r="B8" s="20">
        <v>1.56066</v>
      </c>
      <c r="C8" s="15">
        <v>70.4432</v>
      </c>
      <c r="D8" s="15">
        <v>235.70141</v>
      </c>
      <c r="E8" s="19">
        <v>1.19592</v>
      </c>
      <c r="F8" s="15">
        <v>63.1893</v>
      </c>
      <c r="G8" s="15">
        <v>177.13</v>
      </c>
      <c r="H8" s="15"/>
      <c r="I8" s="19">
        <v>0.009</v>
      </c>
      <c r="J8" s="19">
        <v>6.13309</v>
      </c>
      <c r="K8" s="15">
        <v>20.45448</v>
      </c>
      <c r="L8" s="18">
        <v>22.95141</v>
      </c>
      <c r="M8" s="17">
        <v>177.15511</v>
      </c>
      <c r="N8" s="15">
        <v>328.60968</v>
      </c>
      <c r="O8" s="21">
        <v>1.58074</v>
      </c>
    </row>
    <row r="9" spans="1:15" s="16" customFormat="1" ht="21.75" customHeight="1">
      <c r="A9" s="11" t="s">
        <v>20</v>
      </c>
      <c r="B9" s="17"/>
      <c r="C9" s="15"/>
      <c r="D9" s="15">
        <v>305.09388</v>
      </c>
      <c r="E9" s="15">
        <v>3426.26808</v>
      </c>
      <c r="F9" s="15"/>
      <c r="G9" s="15"/>
      <c r="H9" s="15"/>
      <c r="I9" s="15"/>
      <c r="J9" s="15"/>
      <c r="K9" s="15"/>
      <c r="L9" s="18"/>
      <c r="M9" s="17">
        <v>71.95163</v>
      </c>
      <c r="N9" s="15">
        <v>353.06166</v>
      </c>
      <c r="O9" s="18"/>
    </row>
    <row r="10" spans="1:32" s="16" customFormat="1" ht="21.75" customHeight="1">
      <c r="A10" s="11" t="s">
        <v>21</v>
      </c>
      <c r="B10" s="20">
        <v>0.0008</v>
      </c>
      <c r="C10" s="19">
        <v>6.21738</v>
      </c>
      <c r="D10" s="15">
        <v>4552.56032</v>
      </c>
      <c r="E10" s="15"/>
      <c r="F10" s="15"/>
      <c r="G10" s="15"/>
      <c r="H10" s="19">
        <v>0.032</v>
      </c>
      <c r="I10" s="19">
        <v>0.124</v>
      </c>
      <c r="J10" s="19">
        <v>3.00577</v>
      </c>
      <c r="K10" s="19">
        <v>7.29025</v>
      </c>
      <c r="L10" s="21">
        <v>9.01004</v>
      </c>
      <c r="M10" s="17">
        <v>37.48178</v>
      </c>
      <c r="N10" s="15">
        <v>4560.14552</v>
      </c>
      <c r="O10" s="21">
        <v>0.14248</v>
      </c>
      <c r="AF10"/>
    </row>
    <row r="11" spans="1:32" s="16" customFormat="1" ht="21.75" customHeight="1">
      <c r="A11" s="11" t="s">
        <v>22</v>
      </c>
      <c r="B11" s="17">
        <v>20.85681</v>
      </c>
      <c r="C11" s="15">
        <v>2781.2841</v>
      </c>
      <c r="D11" s="15">
        <v>953.71402</v>
      </c>
      <c r="E11" s="15">
        <v>66.06462</v>
      </c>
      <c r="F11" s="15">
        <v>4288.67776</v>
      </c>
      <c r="G11" s="15">
        <v>664.48574</v>
      </c>
      <c r="H11" s="15">
        <v>21.54896</v>
      </c>
      <c r="I11" s="15">
        <v>78.32254</v>
      </c>
      <c r="J11" s="15">
        <v>182.35078</v>
      </c>
      <c r="K11" s="15">
        <v>226.30142</v>
      </c>
      <c r="L11" s="18">
        <v>277.3177</v>
      </c>
      <c r="M11" s="17">
        <v>672.5531</v>
      </c>
      <c r="N11" s="15">
        <v>4819.56</v>
      </c>
      <c r="O11" s="18">
        <v>65.72391</v>
      </c>
      <c r="AF11"/>
    </row>
    <row r="12" spans="1:32" s="16" customFormat="1" ht="21.75" customHeight="1">
      <c r="A12" s="11" t="s">
        <v>23</v>
      </c>
      <c r="B12" s="20">
        <v>1.43264</v>
      </c>
      <c r="C12" s="15">
        <v>227.08918</v>
      </c>
      <c r="D12" s="15">
        <v>39.99326</v>
      </c>
      <c r="E12" s="19">
        <v>0.73084</v>
      </c>
      <c r="F12" s="15">
        <v>100.02563</v>
      </c>
      <c r="G12" s="15">
        <v>20.12779</v>
      </c>
      <c r="H12" s="19">
        <v>1.35501</v>
      </c>
      <c r="I12" s="19">
        <v>0.04915</v>
      </c>
      <c r="J12" s="15">
        <v>16.15341</v>
      </c>
      <c r="K12" s="15">
        <v>17.30946</v>
      </c>
      <c r="L12" s="18">
        <v>17.30946</v>
      </c>
      <c r="M12" s="17">
        <v>20.56314</v>
      </c>
      <c r="N12" s="15">
        <v>328.05514</v>
      </c>
      <c r="O12" s="21">
        <v>4.98459</v>
      </c>
      <c r="AF12"/>
    </row>
    <row r="13" spans="1:32" s="16" customFormat="1" ht="21.75" customHeight="1">
      <c r="A13" s="11" t="s">
        <v>24</v>
      </c>
      <c r="B13" s="20">
        <v>1.43665</v>
      </c>
      <c r="C13" s="15">
        <v>48.15867</v>
      </c>
      <c r="D13" s="19">
        <v>2.30499</v>
      </c>
      <c r="E13" s="19">
        <v>0.08416</v>
      </c>
      <c r="F13" s="19">
        <v>2.54499</v>
      </c>
      <c r="G13" s="19">
        <v>4.8407</v>
      </c>
      <c r="H13" s="19">
        <v>4.18824</v>
      </c>
      <c r="I13" s="19">
        <v>0.26</v>
      </c>
      <c r="J13" s="19">
        <v>0.66119</v>
      </c>
      <c r="K13" s="19">
        <v>0.68123</v>
      </c>
      <c r="L13" s="21">
        <v>0.74143</v>
      </c>
      <c r="M13" s="20">
        <v>6.1407</v>
      </c>
      <c r="N13" s="15">
        <v>61.33969</v>
      </c>
      <c r="O13" s="21">
        <v>1.10707</v>
      </c>
      <c r="AF13"/>
    </row>
    <row r="14" spans="1:32" s="16" customFormat="1" ht="21.75" customHeight="1">
      <c r="A14" s="11" t="s">
        <v>25</v>
      </c>
      <c r="B14" s="20">
        <v>0.00065</v>
      </c>
      <c r="C14" s="19">
        <v>0.64604</v>
      </c>
      <c r="D14" s="19">
        <v>0.87915</v>
      </c>
      <c r="E14" s="15">
        <v>1135.21989</v>
      </c>
      <c r="F14" s="19">
        <v>0.03385</v>
      </c>
      <c r="G14" s="15"/>
      <c r="H14" s="15">
        <v>74.29149</v>
      </c>
      <c r="I14" s="15">
        <v>518.41326</v>
      </c>
      <c r="J14" s="19">
        <v>2.22846</v>
      </c>
      <c r="K14" s="19">
        <v>5.0408</v>
      </c>
      <c r="L14" s="21">
        <v>8.76722</v>
      </c>
      <c r="M14" s="17">
        <v>46.87022</v>
      </c>
      <c r="N14" s="15">
        <v>17.56442</v>
      </c>
      <c r="O14" s="18">
        <v>30.50708</v>
      </c>
      <c r="AF14"/>
    </row>
    <row r="15" spans="1:32" s="16" customFormat="1" ht="21.75" customHeight="1">
      <c r="A15" s="11" t="s">
        <v>26</v>
      </c>
      <c r="B15" s="20">
        <v>1.63402</v>
      </c>
      <c r="C15" s="19">
        <v>7.18198</v>
      </c>
      <c r="D15" s="15">
        <v>2252.05347</v>
      </c>
      <c r="E15" s="15">
        <v>523.61199</v>
      </c>
      <c r="F15" s="15">
        <v>232.93701</v>
      </c>
      <c r="G15" s="15">
        <v>-289.20463</v>
      </c>
      <c r="H15" s="19"/>
      <c r="I15" s="19">
        <v>1.63402</v>
      </c>
      <c r="J15" s="15">
        <v>26.96157</v>
      </c>
      <c r="K15" s="15">
        <v>27.72537</v>
      </c>
      <c r="L15" s="18">
        <v>28.29537</v>
      </c>
      <c r="M15" s="23">
        <v>-278.20875</v>
      </c>
      <c r="N15" s="22">
        <v>2293.76911</v>
      </c>
      <c r="O15" s="24">
        <v>0.30331</v>
      </c>
      <c r="AF15"/>
    </row>
    <row r="16" spans="1:32" s="16" customFormat="1" ht="21.75" customHeight="1">
      <c r="A16" s="25" t="s">
        <v>27</v>
      </c>
      <c r="B16" s="34">
        <f aca="true" t="shared" si="0" ref="B16:O16">SUM(B5:B15)</f>
        <v>437.90191</v>
      </c>
      <c r="C16" s="34">
        <f t="shared" si="0"/>
        <v>4245.18424</v>
      </c>
      <c r="D16" s="34">
        <f t="shared" si="0"/>
        <v>9685.4018</v>
      </c>
      <c r="E16" s="34">
        <f t="shared" si="0"/>
        <v>5526.23506</v>
      </c>
      <c r="F16" s="34">
        <f t="shared" si="0"/>
        <v>10333.37602</v>
      </c>
      <c r="G16" s="34">
        <f t="shared" si="0"/>
        <v>1637.6701700000003</v>
      </c>
      <c r="H16" s="34">
        <f t="shared" si="0"/>
        <v>179.16719</v>
      </c>
      <c r="I16" s="34">
        <f t="shared" si="0"/>
        <v>609.21867</v>
      </c>
      <c r="J16" s="34">
        <f t="shared" si="0"/>
        <v>559.66363</v>
      </c>
      <c r="K16" s="34">
        <f t="shared" si="0"/>
        <v>648.8882799999999</v>
      </c>
      <c r="L16" s="34">
        <f t="shared" si="0"/>
        <v>767.77547</v>
      </c>
      <c r="M16" s="35">
        <f t="shared" si="0"/>
        <v>1846.73444</v>
      </c>
      <c r="N16" s="34">
        <f t="shared" si="0"/>
        <v>16078.56568</v>
      </c>
      <c r="O16" s="36">
        <f t="shared" si="0"/>
        <v>141.80871</v>
      </c>
      <c r="AF16"/>
    </row>
    <row r="17" spans="1:32" s="16" customFormat="1" ht="12.75">
      <c r="A17" s="2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AF17"/>
    </row>
    <row r="18" spans="1:7" ht="12.75">
      <c r="A18" s="27"/>
      <c r="G18" s="27"/>
    </row>
    <row r="50" spans="1:15" ht="15.75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39" customHeight="1">
      <c r="A52" s="3"/>
      <c r="B52" s="28" t="s">
        <v>28</v>
      </c>
      <c r="C52" s="28" t="s">
        <v>1</v>
      </c>
      <c r="D52" s="28" t="s">
        <v>2</v>
      </c>
      <c r="E52" s="28" t="s">
        <v>29</v>
      </c>
      <c r="F52" s="28" t="s">
        <v>4</v>
      </c>
      <c r="G52" s="28" t="s">
        <v>30</v>
      </c>
      <c r="H52" s="28" t="s">
        <v>31</v>
      </c>
      <c r="I52" s="28" t="s">
        <v>32</v>
      </c>
      <c r="J52" s="28" t="s">
        <v>8</v>
      </c>
      <c r="K52" s="28" t="s">
        <v>9</v>
      </c>
      <c r="L52" s="28" t="s">
        <v>10</v>
      </c>
      <c r="M52" s="29" t="s">
        <v>33</v>
      </c>
      <c r="N52" s="28" t="s">
        <v>34</v>
      </c>
      <c r="O52" s="30" t="s">
        <v>13</v>
      </c>
    </row>
    <row r="53" spans="1:15" ht="19.5" customHeight="1">
      <c r="A53" s="11" t="s">
        <v>16</v>
      </c>
      <c r="B53" s="31">
        <f aca="true" t="shared" si="1" ref="B53:O64">IF(ISNUMBER(B5)=TRUE,B5/B$16,"")</f>
      </c>
      <c r="C53" s="31">
        <f t="shared" si="1"/>
      </c>
      <c r="D53" s="31">
        <f t="shared" si="1"/>
      </c>
      <c r="E53" s="31">
        <f t="shared" si="1"/>
      </c>
      <c r="F53" s="31">
        <f t="shared" si="1"/>
      </c>
      <c r="G53" s="31">
        <f t="shared" si="1"/>
      </c>
      <c r="H53" s="31">
        <f t="shared" si="1"/>
      </c>
      <c r="I53" s="31">
        <f t="shared" si="1"/>
      </c>
      <c r="J53" s="31">
        <f t="shared" si="1"/>
      </c>
      <c r="K53" s="31">
        <f t="shared" si="1"/>
      </c>
      <c r="L53" s="31">
        <f t="shared" si="1"/>
      </c>
      <c r="M53" s="32">
        <f t="shared" si="1"/>
      </c>
      <c r="N53" s="31">
        <f t="shared" si="1"/>
      </c>
      <c r="O53" s="33">
        <f t="shared" si="1"/>
      </c>
    </row>
    <row r="54" spans="1:15" ht="19.5" customHeight="1">
      <c r="A54" s="11" t="s">
        <v>17</v>
      </c>
      <c r="B54" s="31">
        <f t="shared" si="1"/>
        <v>0.18987128875505474</v>
      </c>
      <c r="C54" s="31">
        <f t="shared" si="1"/>
        <v>0.12407242188386151</v>
      </c>
      <c r="D54" s="31">
        <f t="shared" si="1"/>
        <v>0.13380073710519683</v>
      </c>
      <c r="E54" s="31">
        <f t="shared" si="1"/>
        <v>0.06420093538330236</v>
      </c>
      <c r="F54" s="31">
        <f t="shared" si="1"/>
        <v>0.5257617974498134</v>
      </c>
      <c r="G54" s="31">
        <f t="shared" si="1"/>
        <v>0.37133396036639044</v>
      </c>
      <c r="H54" s="31">
        <f t="shared" si="1"/>
        <v>0.3172837616083614</v>
      </c>
      <c r="I54" s="31">
        <f t="shared" si="1"/>
        <v>0.0164359867697423</v>
      </c>
      <c r="J54" s="31">
        <f t="shared" si="1"/>
        <v>0.47351788787847443</v>
      </c>
      <c r="K54" s="31">
        <f t="shared" si="1"/>
        <v>0.42176540775247173</v>
      </c>
      <c r="L54" s="31">
        <f t="shared" si="1"/>
        <v>0.37113989849141704</v>
      </c>
      <c r="M54" s="32">
        <f t="shared" si="1"/>
        <v>0.3428730121045449</v>
      </c>
      <c r="N54" s="31">
        <f t="shared" si="1"/>
        <v>0.15804183224880788</v>
      </c>
      <c r="O54" s="33">
        <f t="shared" si="1"/>
        <v>0.10322285563418496</v>
      </c>
    </row>
    <row r="55" spans="1:15" ht="19.5" customHeight="1">
      <c r="A55" s="11" t="s">
        <v>18</v>
      </c>
      <c r="B55" s="31">
        <f t="shared" si="1"/>
        <v>0.7486486642636475</v>
      </c>
      <c r="C55" s="31">
        <f t="shared" si="1"/>
        <v>0.13602552147418695</v>
      </c>
      <c r="D55" s="31">
        <f t="shared" si="1"/>
        <v>0.004872012640714606</v>
      </c>
      <c r="E55" s="31">
        <f t="shared" si="1"/>
        <v>0.00330606639088566</v>
      </c>
      <c r="F55" s="31">
        <f t="shared" si="1"/>
        <v>0.02061989514245897</v>
      </c>
      <c r="G55" s="31">
        <f t="shared" si="1"/>
        <v>0.27610444904177495</v>
      </c>
      <c r="H55" s="31">
        <f t="shared" si="1"/>
        <v>0.11667677547434885</v>
      </c>
      <c r="I55" s="31">
        <f t="shared" si="1"/>
        <v>0.0006460570225137717</v>
      </c>
      <c r="J55" s="31">
        <f t="shared" si="1"/>
        <v>0.10213030995063946</v>
      </c>
      <c r="K55" s="31">
        <f t="shared" si="1"/>
        <v>0.10850348537655821</v>
      </c>
      <c r="L55" s="31">
        <f t="shared" si="1"/>
        <v>0.15425177623869643</v>
      </c>
      <c r="M55" s="32">
        <f t="shared" si="1"/>
        <v>0.24856422236864764</v>
      </c>
      <c r="N55" s="31">
        <f t="shared" si="1"/>
        <v>0.04822410751255519</v>
      </c>
      <c r="O55" s="33">
        <f t="shared" si="1"/>
        <v>0.16093249843398194</v>
      </c>
    </row>
    <row r="56" spans="1:15" ht="19.5" customHeight="1">
      <c r="A56" s="11" t="s">
        <v>19</v>
      </c>
      <c r="B56" s="31">
        <f t="shared" si="1"/>
        <v>0.003563948830458401</v>
      </c>
      <c r="C56" s="31">
        <f t="shared" si="1"/>
        <v>0.0165936732112244</v>
      </c>
      <c r="D56" s="31">
        <f t="shared" si="1"/>
        <v>0.024335738967484036</v>
      </c>
      <c r="E56" s="31">
        <f t="shared" si="1"/>
        <v>0.00021640773275395203</v>
      </c>
      <c r="F56" s="31">
        <f t="shared" si="1"/>
        <v>0.006115068287237263</v>
      </c>
      <c r="G56" s="31">
        <f t="shared" si="1"/>
        <v>0.10815975233889738</v>
      </c>
      <c r="H56" s="31">
        <f t="shared" si="1"/>
      </c>
      <c r="I56" s="31">
        <f t="shared" si="1"/>
        <v>1.4773020662679296E-05</v>
      </c>
      <c r="J56" s="31">
        <f t="shared" si="1"/>
        <v>0.010958528786299729</v>
      </c>
      <c r="K56" s="31">
        <f t="shared" si="1"/>
        <v>0.03152234464767957</v>
      </c>
      <c r="L56" s="31">
        <f t="shared" si="1"/>
        <v>0.029893387971876722</v>
      </c>
      <c r="M56" s="32">
        <f t="shared" si="1"/>
        <v>0.09592884941269629</v>
      </c>
      <c r="N56" s="31">
        <f t="shared" si="1"/>
        <v>0.02043774839995554</v>
      </c>
      <c r="O56" s="33">
        <f t="shared" si="1"/>
        <v>0.011146988079928236</v>
      </c>
    </row>
    <row r="57" spans="1:15" ht="19.5" customHeight="1">
      <c r="A57" s="11" t="s">
        <v>20</v>
      </c>
      <c r="B57" s="31">
        <f t="shared" si="1"/>
      </c>
      <c r="C57" s="31">
        <f t="shared" si="1"/>
      </c>
      <c r="D57" s="31">
        <f t="shared" si="1"/>
        <v>0.031500384423906916</v>
      </c>
      <c r="E57" s="31">
        <f t="shared" si="1"/>
        <v>0.6200004239414311</v>
      </c>
      <c r="F57" s="31">
        <f t="shared" si="1"/>
      </c>
      <c r="G57" s="31">
        <f t="shared" si="1"/>
      </c>
      <c r="H57" s="31">
        <f t="shared" si="1"/>
      </c>
      <c r="I57" s="31">
        <f t="shared" si="1"/>
      </c>
      <c r="J57" s="31">
        <f t="shared" si="1"/>
      </c>
      <c r="K57" s="31">
        <f t="shared" si="1"/>
      </c>
      <c r="L57" s="31">
        <f t="shared" si="1"/>
      </c>
      <c r="M57" s="32">
        <f t="shared" si="1"/>
        <v>0.03896154663146911</v>
      </c>
      <c r="N57" s="31">
        <f t="shared" si="1"/>
        <v>0.02195852957451115</v>
      </c>
      <c r="O57" s="33">
        <f t="shared" si="1"/>
      </c>
    </row>
    <row r="58" spans="1:15" ht="19.5" customHeight="1">
      <c r="A58" s="11" t="s">
        <v>21</v>
      </c>
      <c r="B58" s="31">
        <f t="shared" si="1"/>
        <v>1.8268931505688114E-06</v>
      </c>
      <c r="C58" s="31">
        <f t="shared" si="1"/>
        <v>0.0014645724775422234</v>
      </c>
      <c r="D58" s="31">
        <f t="shared" si="1"/>
        <v>0.4700435164186993</v>
      </c>
      <c r="E58" s="31">
        <f t="shared" si="1"/>
      </c>
      <c r="F58" s="31">
        <f t="shared" si="1"/>
      </c>
      <c r="G58" s="31">
        <f t="shared" si="1"/>
      </c>
      <c r="H58" s="31">
        <f t="shared" si="1"/>
        <v>0.00017860412947258927</v>
      </c>
      <c r="I58" s="31">
        <f t="shared" si="1"/>
        <v>0.00020353939579691478</v>
      </c>
      <c r="J58" s="31">
        <f t="shared" si="1"/>
        <v>0.005370672380479682</v>
      </c>
      <c r="K58" s="31">
        <f t="shared" si="1"/>
        <v>0.011234984857485794</v>
      </c>
      <c r="L58" s="31">
        <f t="shared" si="1"/>
        <v>0.011735253797571834</v>
      </c>
      <c r="M58" s="32">
        <f t="shared" si="1"/>
        <v>0.02029624790015829</v>
      </c>
      <c r="N58" s="31">
        <f t="shared" si="1"/>
        <v>0.28361643760751176</v>
      </c>
      <c r="O58" s="33">
        <f t="shared" si="1"/>
        <v>0.001004733771289507</v>
      </c>
    </row>
    <row r="59" spans="1:15" ht="19.5" customHeight="1">
      <c r="A59" s="11" t="s">
        <v>22</v>
      </c>
      <c r="B59" s="31">
        <f t="shared" si="1"/>
        <v>0.047628954164643855</v>
      </c>
      <c r="C59" s="31">
        <f t="shared" si="1"/>
        <v>0.6551621655883656</v>
      </c>
      <c r="D59" s="31">
        <f t="shared" si="1"/>
        <v>0.09846922612957576</v>
      </c>
      <c r="E59" s="31">
        <f t="shared" si="1"/>
        <v>0.011954724922613047</v>
      </c>
      <c r="F59" s="31">
        <f t="shared" si="1"/>
        <v>0.41503161713068093</v>
      </c>
      <c r="G59" s="31">
        <f t="shared" si="1"/>
        <v>0.40575065246501973</v>
      </c>
      <c r="H59" s="31">
        <f t="shared" si="1"/>
        <v>0.12027291380748897</v>
      </c>
      <c r="I59" s="31">
        <f t="shared" si="1"/>
        <v>0.12856227797483621</v>
      </c>
      <c r="J59" s="31">
        <f t="shared" si="1"/>
        <v>0.3258221013932958</v>
      </c>
      <c r="K59" s="31">
        <f t="shared" si="1"/>
        <v>0.34875251561023735</v>
      </c>
      <c r="L59" s="31">
        <f t="shared" si="1"/>
        <v>0.3611963534078524</v>
      </c>
      <c r="M59" s="32">
        <f t="shared" si="1"/>
        <v>0.36418506387956895</v>
      </c>
      <c r="N59" s="31">
        <f t="shared" si="1"/>
        <v>0.29975061805388603</v>
      </c>
      <c r="O59" s="33">
        <f t="shared" si="1"/>
        <v>0.46346878128995045</v>
      </c>
    </row>
    <row r="60" spans="1:15" ht="19.5" customHeight="1">
      <c r="A60" s="11" t="s">
        <v>23</v>
      </c>
      <c r="B60" s="31">
        <f t="shared" si="1"/>
        <v>0.003271600254038627</v>
      </c>
      <c r="C60" s="31">
        <f t="shared" si="1"/>
        <v>0.05349336263436237</v>
      </c>
      <c r="D60" s="31">
        <f t="shared" si="1"/>
        <v>0.004129230859580859</v>
      </c>
      <c r="E60" s="31">
        <f t="shared" si="1"/>
        <v>0.00013224917001630401</v>
      </c>
      <c r="F60" s="31">
        <f t="shared" si="1"/>
        <v>0.009679859690231229</v>
      </c>
      <c r="G60" s="31">
        <f t="shared" si="1"/>
        <v>0.012290502916103061</v>
      </c>
      <c r="H60" s="31">
        <f t="shared" si="1"/>
        <v>0.007562824421145412</v>
      </c>
      <c r="I60" s="31">
        <f t="shared" si="1"/>
        <v>8.067710728563194E-05</v>
      </c>
      <c r="J60" s="31">
        <f t="shared" si="1"/>
        <v>0.02886271169702416</v>
      </c>
      <c r="K60" s="31">
        <f t="shared" si="1"/>
        <v>0.026675562702411584</v>
      </c>
      <c r="L60" s="31">
        <f t="shared" si="1"/>
        <v>0.022544950543939624</v>
      </c>
      <c r="M60" s="32">
        <f t="shared" si="1"/>
        <v>0.011134865714639513</v>
      </c>
      <c r="N60" s="31">
        <f t="shared" si="1"/>
        <v>0.020403259005127874</v>
      </c>
      <c r="O60" s="33">
        <f t="shared" si="1"/>
        <v>0.03515009762094303</v>
      </c>
    </row>
    <row r="61" spans="1:15" ht="19.5" customHeight="1">
      <c r="A61" s="11" t="s">
        <v>24</v>
      </c>
      <c r="B61" s="31">
        <f t="shared" si="1"/>
        <v>0.0032807575559558534</v>
      </c>
      <c r="C61" s="31">
        <f t="shared" si="1"/>
        <v>0.011344306224975528</v>
      </c>
      <c r="D61" s="31">
        <f t="shared" si="1"/>
        <v>0.00023798599661606194</v>
      </c>
      <c r="E61" s="31">
        <f t="shared" si="1"/>
        <v>1.522917485163941E-05</v>
      </c>
      <c r="F61" s="31">
        <f t="shared" si="1"/>
        <v>0.00024628833742953255</v>
      </c>
      <c r="G61" s="31">
        <f t="shared" si="1"/>
        <v>0.0029558454984864252</v>
      </c>
      <c r="H61" s="31">
        <f t="shared" si="1"/>
        <v>0.023376154975696166</v>
      </c>
      <c r="I61" s="31">
        <f t="shared" si="1"/>
        <v>0.00042677615247740193</v>
      </c>
      <c r="J61" s="31">
        <f t="shared" si="1"/>
        <v>0.0011814060527749499</v>
      </c>
      <c r="K61" s="31">
        <f t="shared" si="1"/>
        <v>0.0010498417385501246</v>
      </c>
      <c r="L61" s="31">
        <f t="shared" si="1"/>
        <v>0.0009656859706653561</v>
      </c>
      <c r="M61" s="32">
        <f t="shared" si="1"/>
        <v>0.0033251667738432387</v>
      </c>
      <c r="N61" s="31">
        <f t="shared" si="1"/>
        <v>0.0038149976323012414</v>
      </c>
      <c r="O61" s="33">
        <f t="shared" si="1"/>
        <v>0.007806784223620679</v>
      </c>
    </row>
    <row r="62" spans="1:15" ht="19.5" customHeight="1">
      <c r="A62" s="11" t="s">
        <v>25</v>
      </c>
      <c r="B62" s="31">
        <f t="shared" si="1"/>
        <v>1.484350684837159E-06</v>
      </c>
      <c r="C62" s="31">
        <f t="shared" si="1"/>
        <v>0.00015218185206491769</v>
      </c>
      <c r="D62" s="31">
        <f t="shared" si="1"/>
        <v>9.077062760576438E-05</v>
      </c>
      <c r="E62" s="31">
        <f t="shared" si="1"/>
        <v>0.20542374286916418</v>
      </c>
      <c r="F62" s="31">
        <f t="shared" si="1"/>
        <v>3.2757929194180238E-06</v>
      </c>
      <c r="G62" s="31">
        <f t="shared" si="1"/>
      </c>
      <c r="H62" s="31">
        <f t="shared" si="1"/>
        <v>0.4146489655834865</v>
      </c>
      <c r="I62" s="31">
        <f t="shared" si="1"/>
        <v>0.850947755754104</v>
      </c>
      <c r="J62" s="31">
        <f t="shared" si="1"/>
        <v>0.003981784558700018</v>
      </c>
      <c r="K62" s="31">
        <f t="shared" si="1"/>
        <v>0.007768363453875297</v>
      </c>
      <c r="L62" s="31">
        <f t="shared" si="1"/>
        <v>0.011418989460551534</v>
      </c>
      <c r="M62" s="32">
        <f t="shared" si="1"/>
        <v>0.025380054102418757</v>
      </c>
      <c r="N62" s="31">
        <f t="shared" si="1"/>
        <v>0.0010924121186909254</v>
      </c>
      <c r="O62" s="33">
        <f t="shared" si="1"/>
        <v>0.2151283937354765</v>
      </c>
    </row>
    <row r="63" spans="1:15" ht="19.5" customHeight="1">
      <c r="A63" s="11" t="s">
        <v>26</v>
      </c>
      <c r="B63" s="31">
        <f t="shared" si="1"/>
        <v>0.0037314749323655613</v>
      </c>
      <c r="C63" s="31">
        <f t="shared" si="1"/>
        <v>0.0016917946534165031</v>
      </c>
      <c r="D63" s="31">
        <f t="shared" si="1"/>
        <v>0.23252039683061987</v>
      </c>
      <c r="E63" s="31">
        <f t="shared" si="1"/>
        <v>0.09475022041498177</v>
      </c>
      <c r="F63" s="31">
        <f t="shared" si="1"/>
        <v>0.02254219816922911</v>
      </c>
      <c r="G63" s="31">
        <f t="shared" si="1"/>
        <v>-0.17659516262667221</v>
      </c>
      <c r="H63" s="31">
        <f t="shared" si="1"/>
      </c>
      <c r="I63" s="31">
        <f t="shared" si="1"/>
        <v>0.0026821568025812473</v>
      </c>
      <c r="J63" s="31">
        <f t="shared" si="1"/>
        <v>0.048174597302311745</v>
      </c>
      <c r="K63" s="31">
        <f t="shared" si="1"/>
        <v>0.04272749386073055</v>
      </c>
      <c r="L63" s="31">
        <f t="shared" si="1"/>
        <v>0.03685370411742901</v>
      </c>
      <c r="M63" s="32">
        <f t="shared" si="1"/>
        <v>-0.15064902888798673</v>
      </c>
      <c r="N63" s="31">
        <f t="shared" si="1"/>
        <v>0.14266005784665242</v>
      </c>
      <c r="O63" s="33">
        <f t="shared" si="1"/>
        <v>0.002138867210624792</v>
      </c>
    </row>
    <row r="64" spans="1:15" ht="19.5" customHeight="1">
      <c r="A64" s="25" t="s">
        <v>27</v>
      </c>
      <c r="B64" s="38">
        <f t="shared" si="1"/>
        <v>1</v>
      </c>
      <c r="C64" s="38">
        <f t="shared" si="1"/>
        <v>1</v>
      </c>
      <c r="D64" s="38">
        <f t="shared" si="1"/>
        <v>1</v>
      </c>
      <c r="E64" s="38">
        <f t="shared" si="1"/>
        <v>1</v>
      </c>
      <c r="F64" s="38">
        <f t="shared" si="1"/>
        <v>1</v>
      </c>
      <c r="G64" s="38">
        <f t="shared" si="1"/>
        <v>1</v>
      </c>
      <c r="H64" s="38">
        <f t="shared" si="1"/>
        <v>1</v>
      </c>
      <c r="I64" s="38">
        <f t="shared" si="1"/>
        <v>1</v>
      </c>
      <c r="J64" s="38">
        <f t="shared" si="1"/>
        <v>1</v>
      </c>
      <c r="K64" s="38">
        <f t="shared" si="1"/>
        <v>1</v>
      </c>
      <c r="L64" s="38">
        <f t="shared" si="1"/>
        <v>1</v>
      </c>
      <c r="M64" s="39">
        <f t="shared" si="1"/>
        <v>1</v>
      </c>
      <c r="N64" s="38">
        <f t="shared" si="1"/>
        <v>1</v>
      </c>
      <c r="O64" s="40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2011-11-24T14:30:27Z</dcterms:modified>
  <cp:category/>
  <cp:version/>
  <cp:contentType/>
  <cp:contentStatus/>
</cp:coreProperties>
</file>