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65" windowHeight="1164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<sst xmlns="http://schemas.openxmlformats.org/spreadsheetml/2006/main" count="68" uniqueCount="37">
  <si>
    <r>
      <t>SO</t>
    </r>
    <r>
      <rPr>
        <b/>
        <vertAlign val="subscript"/>
        <sz val="12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</si>
  <si>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</si>
  <si>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</si>
  <si>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2"/>
        <rFont val="Times New Roman"/>
        <family val="1"/>
      </rPr>
      <t>4</t>
    </r>
  </si>
  <si>
    <t>CO</t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</si>
  <si>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</si>
  <si>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</si>
  <si>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</si>
  <si>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PM2.5</t>
  </si>
  <si>
    <t>PM10</t>
  </si>
  <si>
    <t>PTS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</si>
  <si>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</si>
  <si>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Precurs. O</t>
    </r>
    <r>
      <rPr>
        <b/>
        <vertAlign val="subscript"/>
        <sz val="12"/>
        <rFont val="Times New Roman"/>
        <family val="1"/>
      </rPr>
      <t>3</t>
    </r>
  </si>
  <si>
    <t>Tot. acidif. (H+)</t>
  </si>
  <si>
    <t>t/anno</t>
  </si>
  <si>
    <t>kt/anno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</si>
  <si>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</si>
  <si>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</si>
  <si>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</si>
  <si>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</si>
  <si>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</si>
  <si>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</si>
  <si>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Trasporto su strada</t>
  </si>
  <si>
    <t>Altre sorgenti mobili e macchinari</t>
  </si>
  <si>
    <t>Trattamento e smaltimento rifiuti</t>
  </si>
  <si>
    <t>Agricoltura</t>
  </si>
  <si>
    <t>Altre sorgenti e assorbimenti</t>
  </si>
  <si>
    <t>Totale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</si>
  <si>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</si>
  <si>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</si>
  <si>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</si>
  <si>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</si>
  <si>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</si>
  <si>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</si>
  <si>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</si>
  <si>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ARPA Lombardia - Regione Lombardia.   Emissioni in provincia di Pavia nel 2007 - dati finali</t>
  </si>
  <si>
    <t>Distribuzione  percentuale delle emissioni in provincia di Pavia nel 2007 - dati finali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</si>
</sst>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\ %"/>
    <numFmt numFmtId="166" formatCode="#,##0_ ;\-#,##0\ "/>
  </numFmts>
  <fonts count="54">
    <font>
      <sz val="10"/>
      <color theme="1"/>
      <name val="Cambria"/>
      <family val="2"/>
    </font>
    <font>
      <sz val="10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0"/>
      <color indexed="17"/>
      <name val="Cambria"/>
      <family val="2"/>
    </font>
    <font>
      <sz val="10"/>
      <color indexed="20"/>
      <name val="Cambria"/>
      <family val="2"/>
    </font>
    <font>
      <sz val="10"/>
      <color indexed="60"/>
      <name val="Cambria"/>
      <family val="2"/>
    </font>
    <font>
      <sz val="10"/>
      <color indexed="62"/>
      <name val="Cambria"/>
      <family val="2"/>
    </font>
    <font>
      <b/>
      <sz val="10"/>
      <color indexed="63"/>
      <name val="Cambria"/>
      <family val="2"/>
    </font>
    <font>
      <b/>
      <sz val="10"/>
      <color indexed="52"/>
      <name val="Cambria"/>
      <family val="2"/>
    </font>
    <font>
      <sz val="10"/>
      <color indexed="52"/>
      <name val="Cambria"/>
      <family val="2"/>
    </font>
    <font>
      <b/>
      <sz val="10"/>
      <color indexed="9"/>
      <name val="Cambria"/>
      <family val="2"/>
    </font>
    <font>
      <sz val="10"/>
      <color indexed="10"/>
      <name val="Cambria"/>
      <family val="2"/>
    </font>
    <font>
      <i/>
      <sz val="10"/>
      <color indexed="23"/>
      <name val="Cambria"/>
      <family val="2"/>
    </font>
    <font>
      <b/>
      <sz val="10"/>
      <color indexed="8"/>
      <name val="Cambria"/>
      <family val="2"/>
    </font>
    <font>
      <sz val="10"/>
      <color indexed="9"/>
      <name val="Cambri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sz val="19.5"/>
      <color indexed="8"/>
      <name val="Times New Roman"/>
      <family val="0"/>
    </font>
    <font>
      <sz val="9.75"/>
      <color indexed="8"/>
      <name val="Times New Roman"/>
      <family val="0"/>
    </font>
    <font>
      <sz val="10.25"/>
      <color indexed="8"/>
      <name val="Times New Roman"/>
      <family val="0"/>
    </font>
    <font>
      <sz val="7.35"/>
      <color indexed="8"/>
      <name val="Times New Roman"/>
      <family val="0"/>
    </font>
    <font>
      <sz val="19.25"/>
      <color indexed="8"/>
      <name val="Times New Roman"/>
      <family val="0"/>
    </font>
    <font>
      <sz val="9.5"/>
      <color indexed="8"/>
      <name val="Times New Roman"/>
      <family val="0"/>
    </font>
    <font>
      <sz val="9.25"/>
      <color indexed="8"/>
      <name val="Times New Roman"/>
      <family val="0"/>
    </font>
    <font>
      <sz val="19"/>
      <color indexed="8"/>
      <name val="Times New Roman"/>
      <family val="0"/>
    </font>
    <font>
      <sz val="9"/>
      <color indexed="8"/>
      <name val="Times New Roman"/>
      <family val="0"/>
    </font>
    <font>
      <sz val="18.75"/>
      <color indexed="8"/>
      <name val="Times New Roman"/>
      <family val="0"/>
    </font>
    <font>
      <sz val="10"/>
      <color indexed="8"/>
      <name val="Times New Roman"/>
      <family val="0"/>
    </font>
    <font>
      <sz val="10"/>
      <color theme="0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3F3F76"/>
      <name val="Cambria"/>
      <family val="2"/>
    </font>
    <font>
      <sz val="10"/>
      <color rgb="FF9C6500"/>
      <name val="Cambria"/>
      <family val="2"/>
    </font>
    <font>
      <b/>
      <sz val="10"/>
      <color rgb="FF3F3F3F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0"/>
      <color theme="1"/>
      <name val="Cambria"/>
      <family val="2"/>
    </font>
    <font>
      <sz val="10"/>
      <color rgb="FF9C0006"/>
      <name val="Cambria"/>
      <family val="2"/>
    </font>
    <font>
      <sz val="10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41" fontId="25" fillId="0" borderId="17" xfId="44" applyFont="1" applyBorder="1" applyAlignment="1">
      <alignment vertical="center" wrapText="1"/>
    </xf>
    <xf numFmtId="3" fontId="22" fillId="0" borderId="15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164" fontId="22" fillId="0" borderId="19" xfId="0" applyNumberFormat="1" applyFont="1" applyBorder="1" applyAlignment="1">
      <alignment horizontal="center" vertical="center"/>
    </xf>
    <xf numFmtId="164" fontId="22" fillId="0" borderId="20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164" fontId="22" fillId="0" borderId="21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41" fontId="20" fillId="0" borderId="10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65" fontId="22" fillId="0" borderId="0" xfId="44" applyNumberFormat="1" applyFont="1" applyBorder="1" applyAlignment="1">
      <alignment vertical="center"/>
    </xf>
    <xf numFmtId="165" fontId="22" fillId="0" borderId="18" xfId="44" applyNumberFormat="1" applyFont="1" applyBorder="1" applyAlignment="1">
      <alignment vertical="center"/>
    </xf>
    <xf numFmtId="165" fontId="22" fillId="0" borderId="19" xfId="44" applyNumberFormat="1" applyFont="1" applyBorder="1" applyAlignment="1">
      <alignment vertical="center"/>
    </xf>
    <xf numFmtId="166" fontId="20" fillId="0" borderId="11" xfId="0" applyNumberFormat="1" applyFont="1" applyBorder="1" applyAlignment="1">
      <alignment horizontal="center" vertical="center"/>
    </xf>
    <xf numFmtId="166" fontId="20" fillId="0" borderId="12" xfId="0" applyNumberFormat="1" applyFont="1" applyBorder="1" applyAlignment="1">
      <alignment horizontal="center" vertical="center"/>
    </xf>
    <xf numFmtId="166" fontId="20" fillId="0" borderId="13" xfId="0" applyNumberFormat="1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165" fontId="20" fillId="0" borderId="11" xfId="0" applyNumberFormat="1" applyFont="1" applyBorder="1" applyAlignment="1">
      <alignment vertical="center"/>
    </xf>
    <xf numFmtId="165" fontId="20" fillId="0" borderId="12" xfId="0" applyNumberFormat="1" applyFont="1" applyBorder="1" applyAlignment="1">
      <alignment vertical="center"/>
    </xf>
    <xf numFmtId="165" fontId="20" fillId="0" borderId="13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9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0525"/>
          <c:w val="0.9805"/>
          <c:h val="0.835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'[1]BG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mac_inq'!$B$5:$O$5</c:f>
              <c:numCache>
                <c:ptCount val="14"/>
                <c:pt idx="0">
                  <c:v>493.13983</c:v>
                </c:pt>
                <c:pt idx="1">
                  <c:v>396.11714</c:v>
                </c:pt>
                <c:pt idx="2">
                  <c:v>10.01259</c:v>
                </c:pt>
                <c:pt idx="3">
                  <c:v>10.01259</c:v>
                </c:pt>
                <c:pt idx="4">
                  <c:v>70.90144</c:v>
                </c:pt>
                <c:pt idx="5">
                  <c:v>232.272</c:v>
                </c:pt>
                <c:pt idx="6">
                  <c:v>0.89114</c:v>
                </c:pt>
                <c:pt idx="8">
                  <c:v>14.86577</c:v>
                </c:pt>
                <c:pt idx="9">
                  <c:v>16.91007</c:v>
                </c:pt>
                <c:pt idx="10">
                  <c:v>20.99866</c:v>
                </c:pt>
                <c:pt idx="11">
                  <c:v>232.75853</c:v>
                </c:pt>
                <c:pt idx="12">
                  <c:v>501.21483</c:v>
                </c:pt>
                <c:pt idx="13">
                  <c:v>24.02221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'[1]BG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mac_inq'!$B$6:$O$6</c:f>
              <c:numCache>
                <c:ptCount val="14"/>
                <c:pt idx="0">
                  <c:v>217.80255</c:v>
                </c:pt>
                <c:pt idx="1">
                  <c:v>1539.27994</c:v>
                </c:pt>
                <c:pt idx="2">
                  <c:v>4320.034</c:v>
                </c:pt>
                <c:pt idx="3">
                  <c:v>1094.28772</c:v>
                </c:pt>
                <c:pt idx="4">
                  <c:v>17024.29324</c:v>
                </c:pt>
                <c:pt idx="5">
                  <c:v>1747.25874</c:v>
                </c:pt>
                <c:pt idx="6">
                  <c:v>166.31079</c:v>
                </c:pt>
                <c:pt idx="7">
                  <c:v>31.14653</c:v>
                </c:pt>
                <c:pt idx="8">
                  <c:v>865.67233</c:v>
                </c:pt>
                <c:pt idx="9">
                  <c:v>894.03412</c:v>
                </c:pt>
                <c:pt idx="10">
                  <c:v>930.96983</c:v>
                </c:pt>
                <c:pt idx="11">
                  <c:v>1821.79492</c:v>
                </c:pt>
                <c:pt idx="12">
                  <c:v>8085.94815</c:v>
                </c:pt>
                <c:pt idx="13">
                  <c:v>42.10262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'[1]BG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mac_inq'!$B$7:$O$7</c:f>
              <c:numCache>
                <c:ptCount val="14"/>
                <c:pt idx="0">
                  <c:v>609.96648</c:v>
                </c:pt>
                <c:pt idx="1">
                  <c:v>5181.88509</c:v>
                </c:pt>
                <c:pt idx="2">
                  <c:v>320.06301</c:v>
                </c:pt>
                <c:pt idx="3">
                  <c:v>125.46416</c:v>
                </c:pt>
                <c:pt idx="4">
                  <c:v>2524.69268</c:v>
                </c:pt>
                <c:pt idx="5">
                  <c:v>2231.64505</c:v>
                </c:pt>
                <c:pt idx="6">
                  <c:v>143.70963</c:v>
                </c:pt>
                <c:pt idx="7">
                  <c:v>33.54831</c:v>
                </c:pt>
                <c:pt idx="8">
                  <c:v>69.25629</c:v>
                </c:pt>
                <c:pt idx="9">
                  <c:v>94.00992</c:v>
                </c:pt>
                <c:pt idx="10">
                  <c:v>138.04492</c:v>
                </c:pt>
                <c:pt idx="11">
                  <c:v>2278.82986</c:v>
                </c:pt>
                <c:pt idx="12">
                  <c:v>6921.43543</c:v>
                </c:pt>
                <c:pt idx="13">
                  <c:v>133.68881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'[1]BG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mac_inq'!$B$8:$O$8</c:f>
              <c:numCache>
                <c:ptCount val="14"/>
                <c:pt idx="0">
                  <c:v>649.3988</c:v>
                </c:pt>
                <c:pt idx="1">
                  <c:v>985.29204</c:v>
                </c:pt>
                <c:pt idx="2">
                  <c:v>813.05743</c:v>
                </c:pt>
                <c:pt idx="3">
                  <c:v>15.43437</c:v>
                </c:pt>
                <c:pt idx="4">
                  <c:v>12174.86391</c:v>
                </c:pt>
                <c:pt idx="5">
                  <c:v>1309.278</c:v>
                </c:pt>
                <c:pt idx="6">
                  <c:v>6.1465</c:v>
                </c:pt>
                <c:pt idx="7">
                  <c:v>68.06862</c:v>
                </c:pt>
                <c:pt idx="8">
                  <c:v>107.285</c:v>
                </c:pt>
                <c:pt idx="9">
                  <c:v>248.76926</c:v>
                </c:pt>
                <c:pt idx="10">
                  <c:v>289.44441</c:v>
                </c:pt>
                <c:pt idx="11">
                  <c:v>1311.50753</c:v>
                </c:pt>
                <c:pt idx="12">
                  <c:v>3354.56483</c:v>
                </c:pt>
                <c:pt idx="13">
                  <c:v>45.71777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'[1]BG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mac_inq'!$B$9:$O$9</c:f>
              <c:numCache>
                <c:ptCount val="14"/>
                <c:pt idx="2">
                  <c:v>900.21179</c:v>
                </c:pt>
                <c:pt idx="3">
                  <c:v>10512.44223</c:v>
                </c:pt>
                <c:pt idx="11">
                  <c:v>220.76136</c:v>
                </c:pt>
                <c:pt idx="12">
                  <c:v>1047.38598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'[1]BG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mac_inq'!$B$10:$O$10</c:f>
              <c:numCache>
                <c:ptCount val="14"/>
                <c:pt idx="0">
                  <c:v>0.07181</c:v>
                </c:pt>
                <c:pt idx="1">
                  <c:v>6.5424</c:v>
                </c:pt>
                <c:pt idx="2">
                  <c:v>13708.6341</c:v>
                </c:pt>
                <c:pt idx="4">
                  <c:v>13.622</c:v>
                </c:pt>
                <c:pt idx="7">
                  <c:v>0.124</c:v>
                </c:pt>
                <c:pt idx="8">
                  <c:v>12.10756</c:v>
                </c:pt>
                <c:pt idx="9">
                  <c:v>27.7613</c:v>
                </c:pt>
                <c:pt idx="10">
                  <c:v>35.20822</c:v>
                </c:pt>
                <c:pt idx="11">
                  <c:v>119.75323</c:v>
                </c:pt>
                <c:pt idx="12">
                  <c:v>13718.11425</c:v>
                </c:pt>
                <c:pt idx="13">
                  <c:v>0.15177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'[1]BG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mac_inq'!$B$11:$O$11</c:f>
              <c:numCache>
                <c:ptCount val="14"/>
                <c:pt idx="0">
                  <c:v>68.01423</c:v>
                </c:pt>
                <c:pt idx="1">
                  <c:v>9816.21536</c:v>
                </c:pt>
                <c:pt idx="2">
                  <c:v>3522.64999</c:v>
                </c:pt>
                <c:pt idx="3">
                  <c:v>237.50194</c:v>
                </c:pt>
                <c:pt idx="4">
                  <c:v>16451.87685</c:v>
                </c:pt>
                <c:pt idx="5">
                  <c:v>2161.94268</c:v>
                </c:pt>
                <c:pt idx="6">
                  <c:v>71.17307</c:v>
                </c:pt>
                <c:pt idx="7">
                  <c:v>212.83129</c:v>
                </c:pt>
                <c:pt idx="8">
                  <c:v>613.61442</c:v>
                </c:pt>
                <c:pt idx="9">
                  <c:v>761.27861</c:v>
                </c:pt>
                <c:pt idx="10">
                  <c:v>924.79062</c:v>
                </c:pt>
                <c:pt idx="11">
                  <c:v>2188.99351</c:v>
                </c:pt>
                <c:pt idx="12">
                  <c:v>17311.46463</c:v>
                </c:pt>
                <c:pt idx="13">
                  <c:v>228.04862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'[1]BG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mac_inq'!$B$12:$O$12</c:f>
              <c:numCache>
                <c:ptCount val="14"/>
                <c:pt idx="0">
                  <c:v>34.15878</c:v>
                </c:pt>
                <c:pt idx="1">
                  <c:v>1491.30824</c:v>
                </c:pt>
                <c:pt idx="2">
                  <c:v>252.74708</c:v>
                </c:pt>
                <c:pt idx="3">
                  <c:v>3.4994</c:v>
                </c:pt>
                <c:pt idx="4">
                  <c:v>1277.45717</c:v>
                </c:pt>
                <c:pt idx="5">
                  <c:v>186.04842</c:v>
                </c:pt>
                <c:pt idx="6">
                  <c:v>8.10335</c:v>
                </c:pt>
                <c:pt idx="7">
                  <c:v>0.25978</c:v>
                </c:pt>
                <c:pt idx="8">
                  <c:v>60.2059</c:v>
                </c:pt>
                <c:pt idx="9">
                  <c:v>60.61104</c:v>
                </c:pt>
                <c:pt idx="10">
                  <c:v>60.61104</c:v>
                </c:pt>
                <c:pt idx="11">
                  <c:v>188.63407</c:v>
                </c:pt>
                <c:pt idx="12">
                  <c:v>2212.71239</c:v>
                </c:pt>
                <c:pt idx="13">
                  <c:v>33.50327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'[1]BG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mac_inq'!$B$13:$O$13</c:f>
              <c:numCache>
                <c:ptCount val="14"/>
                <c:pt idx="0">
                  <c:v>19.27263</c:v>
                </c:pt>
                <c:pt idx="1">
                  <c:v>220.08558</c:v>
                </c:pt>
                <c:pt idx="2">
                  <c:v>11.42869</c:v>
                </c:pt>
                <c:pt idx="3">
                  <c:v>7465.28529</c:v>
                </c:pt>
                <c:pt idx="4">
                  <c:v>34.04347</c:v>
                </c:pt>
                <c:pt idx="5">
                  <c:v>362.04496</c:v>
                </c:pt>
                <c:pt idx="6">
                  <c:v>53.94941</c:v>
                </c:pt>
                <c:pt idx="7">
                  <c:v>26.63636</c:v>
                </c:pt>
                <c:pt idx="8">
                  <c:v>20.06613</c:v>
                </c:pt>
                <c:pt idx="9">
                  <c:v>21.17859</c:v>
                </c:pt>
                <c:pt idx="10">
                  <c:v>23.46793</c:v>
                </c:pt>
                <c:pt idx="11">
                  <c:v>535.54013</c:v>
                </c:pt>
                <c:pt idx="12">
                  <c:v>388.19186</c:v>
                </c:pt>
                <c:pt idx="13">
                  <c:v>6.95359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'[1]BG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mac_inq'!$B$14:$O$14</c:f>
              <c:numCache>
                <c:ptCount val="14"/>
                <c:pt idx="0">
                  <c:v>0.18957</c:v>
                </c:pt>
                <c:pt idx="1">
                  <c:v>30.60258</c:v>
                </c:pt>
                <c:pt idx="2">
                  <c:v>16.69657</c:v>
                </c:pt>
                <c:pt idx="3">
                  <c:v>17086.75079</c:v>
                </c:pt>
                <c:pt idx="4">
                  <c:v>9.89115</c:v>
                </c:pt>
                <c:pt idx="6">
                  <c:v>1046.56043</c:v>
                </c:pt>
                <c:pt idx="7">
                  <c:v>8676.81526</c:v>
                </c:pt>
                <c:pt idx="8">
                  <c:v>45.97128</c:v>
                </c:pt>
                <c:pt idx="9">
                  <c:v>105.00863</c:v>
                </c:pt>
                <c:pt idx="10">
                  <c:v>187.36156</c:v>
                </c:pt>
                <c:pt idx="11">
                  <c:v>683.25588</c:v>
                </c:pt>
                <c:pt idx="12">
                  <c:v>294.3342</c:v>
                </c:pt>
                <c:pt idx="13">
                  <c:v>511.04134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'[1]BG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mac_inq'!$B$15:$O$15</c:f>
              <c:numCache>
                <c:ptCount val="14"/>
                <c:pt idx="0">
                  <c:v>3.78399</c:v>
                </c:pt>
                <c:pt idx="1">
                  <c:v>16.63201</c:v>
                </c:pt>
                <c:pt idx="2">
                  <c:v>6148.32642</c:v>
                </c:pt>
                <c:pt idx="3">
                  <c:v>241.87201</c:v>
                </c:pt>
                <c:pt idx="4">
                  <c:v>562.69299</c:v>
                </c:pt>
                <c:pt idx="5">
                  <c:v>-722.60094</c:v>
                </c:pt>
                <c:pt idx="7">
                  <c:v>3.78399</c:v>
                </c:pt>
                <c:pt idx="8">
                  <c:v>77.29769</c:v>
                </c:pt>
                <c:pt idx="9">
                  <c:v>79.06651</c:v>
                </c:pt>
                <c:pt idx="10">
                  <c:v>80.38651</c:v>
                </c:pt>
                <c:pt idx="11">
                  <c:v>-717.52164</c:v>
                </c:pt>
                <c:pt idx="12">
                  <c:v>6233.89997</c:v>
                </c:pt>
                <c:pt idx="13">
                  <c:v>0.7024</c:v>
                </c:pt>
              </c:numCache>
            </c:numRef>
          </c:val>
          <c:shape val="cylinder"/>
        </c:ser>
        <c:overlap val="100"/>
        <c:shape val="cylinder"/>
        <c:axId val="50656139"/>
        <c:axId val="53252068"/>
      </c:bar3DChart>
      <c:catAx>
        <c:axId val="506561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252068"/>
        <c:crosses val="autoZero"/>
        <c:auto val="1"/>
        <c:lblOffset val="100"/>
        <c:tickLblSkip val="1"/>
        <c:noMultiLvlLbl val="0"/>
      </c:catAx>
      <c:valAx>
        <c:axId val="5325206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065613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"/>
          <c:y val="0.847"/>
          <c:w val="0.75325"/>
          <c:h val="0.1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7"/>
      <c:rotY val="20"/>
      <c:depthPercent val="100"/>
      <c:rAngAx val="1"/>
    </c:view3D>
    <c:plotArea>
      <c:layout>
        <c:manualLayout>
          <c:xMode val="edge"/>
          <c:yMode val="edge"/>
          <c:x val="0"/>
          <c:y val="0.013"/>
          <c:w val="0.9905"/>
          <c:h val="0.808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'[1]PV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mac_inq'!$B$5:$O$5</c:f>
              <c:numCache>
                <c:ptCount val="14"/>
                <c:pt idx="0">
                  <c:v>2857.55179</c:v>
                </c:pt>
                <c:pt idx="1">
                  <c:v>4228.71348</c:v>
                </c:pt>
                <c:pt idx="2">
                  <c:v>784.08688</c:v>
                </c:pt>
                <c:pt idx="3">
                  <c:v>226.00977</c:v>
                </c:pt>
                <c:pt idx="4">
                  <c:v>1759.9344</c:v>
                </c:pt>
                <c:pt idx="5">
                  <c:v>4858.846</c:v>
                </c:pt>
                <c:pt idx="6">
                  <c:v>113.7669</c:v>
                </c:pt>
                <c:pt idx="7">
                  <c:v>10.34944</c:v>
                </c:pt>
                <c:pt idx="8">
                  <c:v>308.87447</c:v>
                </c:pt>
                <c:pt idx="9">
                  <c:v>324.42155</c:v>
                </c:pt>
                <c:pt idx="10">
                  <c:v>416.00763</c:v>
                </c:pt>
                <c:pt idx="11">
                  <c:v>4898.85996</c:v>
                </c:pt>
                <c:pt idx="12">
                  <c:v>6139.87424</c:v>
                </c:pt>
                <c:pt idx="13">
                  <c:v>181.83948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'[1]PV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mac_inq'!$B$6:$O$6</c:f>
              <c:numCache>
                <c:ptCount val="14"/>
                <c:pt idx="0">
                  <c:v>71.24501</c:v>
                </c:pt>
                <c:pt idx="1">
                  <c:v>870.03255</c:v>
                </c:pt>
                <c:pt idx="2">
                  <c:v>1795.84989</c:v>
                </c:pt>
                <c:pt idx="3">
                  <c:v>482.31787</c:v>
                </c:pt>
                <c:pt idx="4">
                  <c:v>7760.19309</c:v>
                </c:pt>
                <c:pt idx="5">
                  <c:v>1056.68009</c:v>
                </c:pt>
                <c:pt idx="6">
                  <c:v>86.0386</c:v>
                </c:pt>
                <c:pt idx="7">
                  <c:v>13.26752</c:v>
                </c:pt>
                <c:pt idx="8">
                  <c:v>360.93572</c:v>
                </c:pt>
                <c:pt idx="9">
                  <c:v>372.82777</c:v>
                </c:pt>
                <c:pt idx="10">
                  <c:v>388.24464</c:v>
                </c:pt>
                <c:pt idx="11">
                  <c:v>1093.48059</c:v>
                </c:pt>
                <c:pt idx="12">
                  <c:v>3717.66319</c:v>
                </c:pt>
                <c:pt idx="13">
                  <c:v>21.92127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'[1]PV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mac_inq'!$B$7:$O$7</c:f>
              <c:numCache>
                <c:ptCount val="14"/>
                <c:pt idx="0">
                  <c:v>574.98435</c:v>
                </c:pt>
                <c:pt idx="1">
                  <c:v>1780.21244</c:v>
                </c:pt>
                <c:pt idx="2">
                  <c:v>981.72323</c:v>
                </c:pt>
                <c:pt idx="3">
                  <c:v>96.58802</c:v>
                </c:pt>
                <c:pt idx="4">
                  <c:v>994.01488</c:v>
                </c:pt>
                <c:pt idx="5">
                  <c:v>590.34812</c:v>
                </c:pt>
                <c:pt idx="6">
                  <c:v>66.89166</c:v>
                </c:pt>
                <c:pt idx="7">
                  <c:v>38.26571</c:v>
                </c:pt>
                <c:pt idx="8">
                  <c:v>136.6287</c:v>
                </c:pt>
                <c:pt idx="9">
                  <c:v>185.45488</c:v>
                </c:pt>
                <c:pt idx="10">
                  <c:v>256.35053</c:v>
                </c:pt>
                <c:pt idx="11">
                  <c:v>613.11281</c:v>
                </c:pt>
                <c:pt idx="12">
                  <c:v>3264.2763</c:v>
                </c:pt>
                <c:pt idx="13">
                  <c:v>58.92067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'[1]PV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mac_inq'!$B$8:$O$8</c:f>
              <c:numCache>
                <c:ptCount val="14"/>
                <c:pt idx="0">
                  <c:v>1924.02</c:v>
                </c:pt>
                <c:pt idx="1">
                  <c:v>592.467</c:v>
                </c:pt>
                <c:pt idx="2">
                  <c:v>2897.03559</c:v>
                </c:pt>
                <c:pt idx="4">
                  <c:v>85.804</c:v>
                </c:pt>
                <c:pt idx="5">
                  <c:v>926.41</c:v>
                </c:pt>
                <c:pt idx="8">
                  <c:v>23.76234</c:v>
                </c:pt>
                <c:pt idx="9">
                  <c:v>64.58349</c:v>
                </c:pt>
                <c:pt idx="10">
                  <c:v>81.05777</c:v>
                </c:pt>
                <c:pt idx="11">
                  <c:v>926.41</c:v>
                </c:pt>
                <c:pt idx="12">
                  <c:v>3629.28377</c:v>
                </c:pt>
                <c:pt idx="13">
                  <c:v>73.00586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'[1]PV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mac_inq'!$B$9:$O$9</c:f>
              <c:numCache>
                <c:ptCount val="14"/>
                <c:pt idx="2">
                  <c:v>540.17523</c:v>
                </c:pt>
                <c:pt idx="3">
                  <c:v>6174.71999</c:v>
                </c:pt>
                <c:pt idx="11">
                  <c:v>129.66906</c:v>
                </c:pt>
                <c:pt idx="12">
                  <c:v>626.62133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'[1]PV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mac_inq'!$B$10:$O$10</c:f>
              <c:numCache>
                <c:ptCount val="14"/>
                <c:pt idx="0">
                  <c:v>0.03413</c:v>
                </c:pt>
                <c:pt idx="1">
                  <c:v>1.83634</c:v>
                </c:pt>
                <c:pt idx="2">
                  <c:v>5040.37816</c:v>
                </c:pt>
                <c:pt idx="4">
                  <c:v>0.289</c:v>
                </c:pt>
                <c:pt idx="7">
                  <c:v>0.414</c:v>
                </c:pt>
                <c:pt idx="8">
                  <c:v>3.68018</c:v>
                </c:pt>
                <c:pt idx="9">
                  <c:v>9.81472</c:v>
                </c:pt>
                <c:pt idx="10">
                  <c:v>12.11435</c:v>
                </c:pt>
                <c:pt idx="11">
                  <c:v>60.00232</c:v>
                </c:pt>
                <c:pt idx="12">
                  <c:v>5042.65027</c:v>
                </c:pt>
                <c:pt idx="13">
                  <c:v>0.06537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'[1]PV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mac_inq'!$B$11:$O$11</c:f>
              <c:numCache>
                <c:ptCount val="14"/>
                <c:pt idx="0">
                  <c:v>40.07094</c:v>
                </c:pt>
                <c:pt idx="1">
                  <c:v>6499.77978</c:v>
                </c:pt>
                <c:pt idx="2">
                  <c:v>1623.63906</c:v>
                </c:pt>
                <c:pt idx="3">
                  <c:v>113.87587</c:v>
                </c:pt>
                <c:pt idx="4">
                  <c:v>7487.14708</c:v>
                </c:pt>
                <c:pt idx="5">
                  <c:v>1270.11797</c:v>
                </c:pt>
                <c:pt idx="6">
                  <c:v>41.89788</c:v>
                </c:pt>
                <c:pt idx="7">
                  <c:v>133.61676</c:v>
                </c:pt>
                <c:pt idx="8">
                  <c:v>371.1507</c:v>
                </c:pt>
                <c:pt idx="9">
                  <c:v>459.73744</c:v>
                </c:pt>
                <c:pt idx="10">
                  <c:v>566.35648</c:v>
                </c:pt>
                <c:pt idx="11">
                  <c:v>1285.49747</c:v>
                </c:pt>
                <c:pt idx="12">
                  <c:v>10378.55086</c:v>
                </c:pt>
                <c:pt idx="13">
                  <c:v>150.41678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'[1]PV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mac_inq'!$B$12:$O$12</c:f>
              <c:numCache>
                <c:ptCount val="14"/>
                <c:pt idx="0">
                  <c:v>5.01011</c:v>
                </c:pt>
                <c:pt idx="1">
                  <c:v>1711.04813</c:v>
                </c:pt>
                <c:pt idx="2">
                  <c:v>197.0435</c:v>
                </c:pt>
                <c:pt idx="3">
                  <c:v>3.03323</c:v>
                </c:pt>
                <c:pt idx="4">
                  <c:v>616.91768</c:v>
                </c:pt>
                <c:pt idx="5">
                  <c:v>155.00388</c:v>
                </c:pt>
                <c:pt idx="6">
                  <c:v>6.92805</c:v>
                </c:pt>
                <c:pt idx="7">
                  <c:v>0.39168</c:v>
                </c:pt>
                <c:pt idx="8">
                  <c:v>86.68637</c:v>
                </c:pt>
                <c:pt idx="9">
                  <c:v>87.03335</c:v>
                </c:pt>
                <c:pt idx="10">
                  <c:v>87.03335</c:v>
                </c:pt>
                <c:pt idx="11">
                  <c:v>157.21539</c:v>
                </c:pt>
                <c:pt idx="12">
                  <c:v>2352.42565</c:v>
                </c:pt>
                <c:pt idx="13">
                  <c:v>37.3773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'[1]PV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mac_inq'!$B$13:$O$13</c:f>
              <c:numCache>
                <c:ptCount val="14"/>
                <c:pt idx="0">
                  <c:v>1.44748</c:v>
                </c:pt>
                <c:pt idx="1">
                  <c:v>375.74671</c:v>
                </c:pt>
                <c:pt idx="2">
                  <c:v>24.61477</c:v>
                </c:pt>
                <c:pt idx="3">
                  <c:v>5567.61888</c:v>
                </c:pt>
                <c:pt idx="4">
                  <c:v>61.77588</c:v>
                </c:pt>
                <c:pt idx="5">
                  <c:v>81.98972</c:v>
                </c:pt>
                <c:pt idx="6">
                  <c:v>31.80335</c:v>
                </c:pt>
                <c:pt idx="7">
                  <c:v>17.11584</c:v>
                </c:pt>
                <c:pt idx="8">
                  <c:v>4.85561</c:v>
                </c:pt>
                <c:pt idx="9">
                  <c:v>4.9255</c:v>
                </c:pt>
                <c:pt idx="10">
                  <c:v>5.05957</c:v>
                </c:pt>
                <c:pt idx="11">
                  <c:v>208.76862</c:v>
                </c:pt>
                <c:pt idx="12">
                  <c:v>567.76781</c:v>
                </c:pt>
                <c:pt idx="13">
                  <c:v>9.2205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'[1]PV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mac_inq'!$B$14:$O$14</c:f>
              <c:numCache>
                <c:ptCount val="14"/>
                <c:pt idx="0">
                  <c:v>67.06567</c:v>
                </c:pt>
                <c:pt idx="1">
                  <c:v>485.97709</c:v>
                </c:pt>
                <c:pt idx="2">
                  <c:v>295.33894</c:v>
                </c:pt>
                <c:pt idx="3">
                  <c:v>32829.57645</c:v>
                </c:pt>
                <c:pt idx="4">
                  <c:v>3499.26784</c:v>
                </c:pt>
                <c:pt idx="6">
                  <c:v>839.69371</c:v>
                </c:pt>
                <c:pt idx="7">
                  <c:v>6392.44799</c:v>
                </c:pt>
                <c:pt idx="8">
                  <c:v>369.9212</c:v>
                </c:pt>
                <c:pt idx="9">
                  <c:v>414.06462</c:v>
                </c:pt>
                <c:pt idx="10">
                  <c:v>615.37507</c:v>
                </c:pt>
                <c:pt idx="11">
                  <c:v>949.72609</c:v>
                </c:pt>
                <c:pt idx="12">
                  <c:v>1732.76456</c:v>
                </c:pt>
                <c:pt idx="13">
                  <c:v>388.66452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'[1]PV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mac_inq'!$B$15:$O$15</c:f>
              <c:numCache>
                <c:ptCount val="14"/>
                <c:pt idx="0">
                  <c:v>0.774</c:v>
                </c:pt>
                <c:pt idx="1">
                  <c:v>3.402</c:v>
                </c:pt>
                <c:pt idx="2">
                  <c:v>6730.55679</c:v>
                </c:pt>
                <c:pt idx="3">
                  <c:v>8.372</c:v>
                </c:pt>
                <c:pt idx="4">
                  <c:v>140.156</c:v>
                </c:pt>
                <c:pt idx="5">
                  <c:v>-399.80307</c:v>
                </c:pt>
                <c:pt idx="7">
                  <c:v>0.774</c:v>
                </c:pt>
                <c:pt idx="8">
                  <c:v>31.82141</c:v>
                </c:pt>
                <c:pt idx="9">
                  <c:v>32.18321</c:v>
                </c:pt>
                <c:pt idx="10">
                  <c:v>32.45322</c:v>
                </c:pt>
                <c:pt idx="11">
                  <c:v>-399.62726</c:v>
                </c:pt>
                <c:pt idx="12">
                  <c:v>6750.24154</c:v>
                </c:pt>
                <c:pt idx="13">
                  <c:v>0.14367</c:v>
                </c:pt>
              </c:numCache>
            </c:numRef>
          </c:val>
          <c:shape val="cylinder"/>
        </c:ser>
        <c:overlap val="100"/>
        <c:shape val="cylinder"/>
        <c:axId val="60133205"/>
        <c:axId val="4327934"/>
      </c:bar3DChart>
      <c:catAx>
        <c:axId val="601332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7934"/>
        <c:crosses val="autoZero"/>
        <c:auto val="1"/>
        <c:lblOffset val="100"/>
        <c:tickLblSkip val="1"/>
        <c:noMultiLvlLbl val="0"/>
      </c:catAx>
      <c:valAx>
        <c:axId val="432793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133205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5"/>
          <c:y val="0.84425"/>
          <c:w val="0.76475"/>
          <c:h val="0.1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0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0725"/>
          <c:w val="0.9915"/>
          <c:h val="0.807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'[1]BS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mac_inq'!$B$5:$O$5</c:f>
              <c:numCache>
                <c:ptCount val="14"/>
                <c:pt idx="0">
                  <c:v>1282.50916</c:v>
                </c:pt>
                <c:pt idx="1">
                  <c:v>982.12309</c:v>
                </c:pt>
                <c:pt idx="2">
                  <c:v>11.88104</c:v>
                </c:pt>
                <c:pt idx="3">
                  <c:v>11.88079</c:v>
                </c:pt>
                <c:pt idx="4">
                  <c:v>91.98791</c:v>
                </c:pt>
                <c:pt idx="5">
                  <c:v>525.316</c:v>
                </c:pt>
                <c:pt idx="6">
                  <c:v>2.94359</c:v>
                </c:pt>
                <c:pt idx="7">
                  <c:v>2.07328</c:v>
                </c:pt>
                <c:pt idx="8">
                  <c:v>4.45142</c:v>
                </c:pt>
                <c:pt idx="9">
                  <c:v>5.21699</c:v>
                </c:pt>
                <c:pt idx="10">
                  <c:v>6.30543</c:v>
                </c:pt>
                <c:pt idx="11">
                  <c:v>526.47801</c:v>
                </c:pt>
                <c:pt idx="12">
                  <c:v>1220.3562</c:v>
                </c:pt>
                <c:pt idx="13">
                  <c:v>61.5517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'[1]BS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mac_inq'!$B$6:$O$6</c:f>
              <c:numCache>
                <c:ptCount val="14"/>
                <c:pt idx="0">
                  <c:v>277.90096</c:v>
                </c:pt>
                <c:pt idx="1">
                  <c:v>2049.23573</c:v>
                </c:pt>
                <c:pt idx="2">
                  <c:v>6354.97252</c:v>
                </c:pt>
                <c:pt idx="3">
                  <c:v>1682.48299</c:v>
                </c:pt>
                <c:pt idx="4">
                  <c:v>26525.95373</c:v>
                </c:pt>
                <c:pt idx="5">
                  <c:v>2215.11396</c:v>
                </c:pt>
                <c:pt idx="6">
                  <c:v>226.85522</c:v>
                </c:pt>
                <c:pt idx="7">
                  <c:v>48.74961</c:v>
                </c:pt>
                <c:pt idx="8">
                  <c:v>1299.82546</c:v>
                </c:pt>
                <c:pt idx="9">
                  <c:v>1342.21413</c:v>
                </c:pt>
                <c:pt idx="10">
                  <c:v>1397.72842</c:v>
                </c:pt>
                <c:pt idx="11">
                  <c:v>2320.77124</c:v>
                </c:pt>
                <c:pt idx="12">
                  <c:v>11796.44971</c:v>
                </c:pt>
                <c:pt idx="13">
                  <c:v>56.10224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'[1]BS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mac_inq'!$B$7:$O$7</c:f>
              <c:numCache>
                <c:ptCount val="14"/>
                <c:pt idx="0">
                  <c:v>3446.46559</c:v>
                </c:pt>
                <c:pt idx="1">
                  <c:v>5293.30763</c:v>
                </c:pt>
                <c:pt idx="2">
                  <c:v>1257.74345</c:v>
                </c:pt>
                <c:pt idx="3">
                  <c:v>175.53631</c:v>
                </c:pt>
                <c:pt idx="4">
                  <c:v>4726.91573</c:v>
                </c:pt>
                <c:pt idx="5">
                  <c:v>2587.63274</c:v>
                </c:pt>
                <c:pt idx="6">
                  <c:v>168.9731</c:v>
                </c:pt>
                <c:pt idx="7">
                  <c:v>49.27132</c:v>
                </c:pt>
                <c:pt idx="8">
                  <c:v>346.15047</c:v>
                </c:pt>
                <c:pt idx="9">
                  <c:v>441.44029</c:v>
                </c:pt>
                <c:pt idx="10">
                  <c:v>718.01324</c:v>
                </c:pt>
                <c:pt idx="11">
                  <c:v>2643.70054</c:v>
                </c:pt>
                <c:pt idx="12">
                  <c:v>8237.99689</c:v>
                </c:pt>
                <c:pt idx="13">
                  <c:v>225.67683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'[1]BS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mac_inq'!$B$8:$O$8</c:f>
              <c:numCache>
                <c:ptCount val="14"/>
                <c:pt idx="0">
                  <c:v>839.50314</c:v>
                </c:pt>
                <c:pt idx="1">
                  <c:v>3563.20317</c:v>
                </c:pt>
                <c:pt idx="2">
                  <c:v>1702.31941</c:v>
                </c:pt>
                <c:pt idx="3">
                  <c:v>105.97154</c:v>
                </c:pt>
                <c:pt idx="4">
                  <c:v>10186.57195</c:v>
                </c:pt>
                <c:pt idx="5">
                  <c:v>817.15245</c:v>
                </c:pt>
                <c:pt idx="6">
                  <c:v>37.48361</c:v>
                </c:pt>
                <c:pt idx="7">
                  <c:v>8.666</c:v>
                </c:pt>
                <c:pt idx="8">
                  <c:v>150.58985</c:v>
                </c:pt>
                <c:pt idx="9">
                  <c:v>365.4176</c:v>
                </c:pt>
                <c:pt idx="10">
                  <c:v>430.92871</c:v>
                </c:pt>
                <c:pt idx="11">
                  <c:v>830.99777</c:v>
                </c:pt>
                <c:pt idx="12">
                  <c:v>7171.43379</c:v>
                </c:pt>
                <c:pt idx="13">
                  <c:v>104.20824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'[1]BS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mac_inq'!$B$9:$O$9</c:f>
              <c:numCache>
                <c:ptCount val="14"/>
                <c:pt idx="2">
                  <c:v>1171.72291</c:v>
                </c:pt>
                <c:pt idx="3">
                  <c:v>12657.3402</c:v>
                </c:pt>
                <c:pt idx="11">
                  <c:v>265.80409</c:v>
                </c:pt>
                <c:pt idx="12">
                  <c:v>1348.92572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'[1]BS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mac_inq'!$B$10:$O$10</c:f>
              <c:numCache>
                <c:ptCount val="14"/>
                <c:pt idx="0">
                  <c:v>0.00436</c:v>
                </c:pt>
                <c:pt idx="1">
                  <c:v>0.01306</c:v>
                </c:pt>
                <c:pt idx="2">
                  <c:v>14358.5512</c:v>
                </c:pt>
                <c:pt idx="8">
                  <c:v>6.60375</c:v>
                </c:pt>
                <c:pt idx="9">
                  <c:v>10.30985</c:v>
                </c:pt>
                <c:pt idx="10">
                  <c:v>13.38395</c:v>
                </c:pt>
                <c:pt idx="11">
                  <c:v>136.93791</c:v>
                </c:pt>
                <c:pt idx="12">
                  <c:v>14358.5671</c:v>
                </c:pt>
                <c:pt idx="13">
                  <c:v>0.00037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'[1]BS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mac_inq'!$B$11:$O$11</c:f>
              <c:numCache>
                <c:ptCount val="14"/>
                <c:pt idx="0">
                  <c:v>92.49341</c:v>
                </c:pt>
                <c:pt idx="1">
                  <c:v>15322.71457</c:v>
                </c:pt>
                <c:pt idx="2">
                  <c:v>3590.46063</c:v>
                </c:pt>
                <c:pt idx="3">
                  <c:v>272.00343</c:v>
                </c:pt>
                <c:pt idx="4">
                  <c:v>17631.8862</c:v>
                </c:pt>
                <c:pt idx="5">
                  <c:v>2928.50717</c:v>
                </c:pt>
                <c:pt idx="6">
                  <c:v>98.95305</c:v>
                </c:pt>
                <c:pt idx="7">
                  <c:v>282.51575</c:v>
                </c:pt>
                <c:pt idx="8">
                  <c:v>865.19518</c:v>
                </c:pt>
                <c:pt idx="9">
                  <c:v>1067.75798</c:v>
                </c:pt>
                <c:pt idx="10">
                  <c:v>1305.70706</c:v>
                </c:pt>
                <c:pt idx="11">
                  <c:v>2964.89396</c:v>
                </c:pt>
                <c:pt idx="12">
                  <c:v>24227.48783</c:v>
                </c:pt>
                <c:pt idx="13">
                  <c:v>352.62417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'[1]BS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mac_inq'!$B$12:$O$12</c:f>
              <c:numCache>
                <c:ptCount val="14"/>
                <c:pt idx="0">
                  <c:v>11.59534</c:v>
                </c:pt>
                <c:pt idx="1">
                  <c:v>2740.62515</c:v>
                </c:pt>
                <c:pt idx="2">
                  <c:v>355.52233</c:v>
                </c:pt>
                <c:pt idx="3">
                  <c:v>5.71274</c:v>
                </c:pt>
                <c:pt idx="4">
                  <c:v>1149.9291</c:v>
                </c:pt>
                <c:pt idx="5">
                  <c:v>250.14585</c:v>
                </c:pt>
                <c:pt idx="6">
                  <c:v>13.27163</c:v>
                </c:pt>
                <c:pt idx="7">
                  <c:v>0.61745</c:v>
                </c:pt>
                <c:pt idx="8">
                  <c:v>147.5984</c:v>
                </c:pt>
                <c:pt idx="9">
                  <c:v>150.20649</c:v>
                </c:pt>
                <c:pt idx="10">
                  <c:v>150.20649</c:v>
                </c:pt>
                <c:pt idx="11">
                  <c:v>254.37995</c:v>
                </c:pt>
                <c:pt idx="12">
                  <c:v>3825.65716</c:v>
                </c:pt>
                <c:pt idx="13">
                  <c:v>59.97973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'[1]BS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mac_inq'!$B$13:$O$13</c:f>
              <c:numCache>
                <c:ptCount val="14"/>
                <c:pt idx="0">
                  <c:v>14.25906</c:v>
                </c:pt>
                <c:pt idx="1">
                  <c:v>375.7404</c:v>
                </c:pt>
                <c:pt idx="2">
                  <c:v>18.87551</c:v>
                </c:pt>
                <c:pt idx="3">
                  <c:v>41147.23093</c:v>
                </c:pt>
                <c:pt idx="4">
                  <c:v>137.47738</c:v>
                </c:pt>
                <c:pt idx="5">
                  <c:v>223.68</c:v>
                </c:pt>
                <c:pt idx="6">
                  <c:v>44.49402</c:v>
                </c:pt>
                <c:pt idx="7">
                  <c:v>61.53964</c:v>
                </c:pt>
                <c:pt idx="8">
                  <c:v>4.25593</c:v>
                </c:pt>
                <c:pt idx="9">
                  <c:v>4.32901</c:v>
                </c:pt>
                <c:pt idx="10">
                  <c:v>4.90157</c:v>
                </c:pt>
                <c:pt idx="11">
                  <c:v>1101.56487</c:v>
                </c:pt>
                <c:pt idx="12">
                  <c:v>1068.46249</c:v>
                </c:pt>
                <c:pt idx="13">
                  <c:v>12.23381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'[1]BS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mac_inq'!$B$14:$O$14</c:f>
              <c:numCache>
                <c:ptCount val="14"/>
                <c:pt idx="0">
                  <c:v>0.0238</c:v>
                </c:pt>
                <c:pt idx="1">
                  <c:v>113.22906</c:v>
                </c:pt>
                <c:pt idx="2">
                  <c:v>56.08951</c:v>
                </c:pt>
                <c:pt idx="3">
                  <c:v>52280.94646</c:v>
                </c:pt>
                <c:pt idx="4">
                  <c:v>1.24192</c:v>
                </c:pt>
                <c:pt idx="6">
                  <c:v>2966.40748</c:v>
                </c:pt>
                <c:pt idx="7">
                  <c:v>27881.92074</c:v>
                </c:pt>
                <c:pt idx="8">
                  <c:v>119.60223</c:v>
                </c:pt>
                <c:pt idx="9">
                  <c:v>292.12435</c:v>
                </c:pt>
                <c:pt idx="10">
                  <c:v>558.77926</c:v>
                </c:pt>
                <c:pt idx="11">
                  <c:v>2017.48644</c:v>
                </c:pt>
                <c:pt idx="12">
                  <c:v>926.29926</c:v>
                </c:pt>
                <c:pt idx="13">
                  <c:v>1642.47694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'[1]BS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mac_inq'!$B$15:$O$15</c:f>
              <c:numCache>
                <c:ptCount val="14"/>
                <c:pt idx="0">
                  <c:v>31.82</c:v>
                </c:pt>
                <c:pt idx="1">
                  <c:v>139.86003</c:v>
                </c:pt>
                <c:pt idx="2">
                  <c:v>11158.47359</c:v>
                </c:pt>
                <c:pt idx="3">
                  <c:v>2190.03999</c:v>
                </c:pt>
                <c:pt idx="4">
                  <c:v>4117.78448</c:v>
                </c:pt>
                <c:pt idx="5">
                  <c:v>-739.11492</c:v>
                </c:pt>
                <c:pt idx="7">
                  <c:v>31.82</c:v>
                </c:pt>
                <c:pt idx="8">
                  <c:v>257.75795</c:v>
                </c:pt>
                <c:pt idx="9">
                  <c:v>272.63192</c:v>
                </c:pt>
                <c:pt idx="10">
                  <c:v>283.73194</c:v>
                </c:pt>
                <c:pt idx="11">
                  <c:v>-693.12411</c:v>
                </c:pt>
                <c:pt idx="12">
                  <c:v>11812.71963</c:v>
                </c:pt>
                <c:pt idx="13">
                  <c:v>5.90659</c:v>
                </c:pt>
              </c:numCache>
            </c:numRef>
          </c:val>
          <c:shape val="cylinder"/>
        </c:ser>
        <c:overlap val="100"/>
        <c:shape val="cylinder"/>
        <c:axId val="9506565"/>
        <c:axId val="18450222"/>
      </c:bar3DChart>
      <c:catAx>
        <c:axId val="95065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450222"/>
        <c:crosses val="autoZero"/>
        <c:auto val="1"/>
        <c:lblOffset val="100"/>
        <c:tickLblSkip val="1"/>
        <c:noMultiLvlLbl val="0"/>
      </c:catAx>
      <c:valAx>
        <c:axId val="1845022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9506565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25"/>
          <c:y val="0.8325"/>
          <c:w val="0.74975"/>
          <c:h val="0.1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3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11"/>
          <c:w val="0.99225"/>
          <c:h val="0.79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'[1]CO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mac_inq'!$B$5:$O$5</c:f>
              <c:numCache>
                <c:ptCount val="14"/>
                <c:pt idx="0">
                  <c:v>0.03331</c:v>
                </c:pt>
                <c:pt idx="1">
                  <c:v>13.87793</c:v>
                </c:pt>
                <c:pt idx="2">
                  <c:v>0.34695</c:v>
                </c:pt>
                <c:pt idx="3">
                  <c:v>0.34695</c:v>
                </c:pt>
                <c:pt idx="4">
                  <c:v>2.77559</c:v>
                </c:pt>
                <c:pt idx="5">
                  <c:v>7.684</c:v>
                </c:pt>
                <c:pt idx="6">
                  <c:v>0.01388</c:v>
                </c:pt>
                <c:pt idx="8">
                  <c:v>0.02776</c:v>
                </c:pt>
                <c:pt idx="9">
                  <c:v>0.02776</c:v>
                </c:pt>
                <c:pt idx="10">
                  <c:v>0.02776</c:v>
                </c:pt>
                <c:pt idx="11">
                  <c:v>7.69559</c:v>
                </c:pt>
                <c:pt idx="12">
                  <c:v>17.5882</c:v>
                </c:pt>
                <c:pt idx="13">
                  <c:v>0.30275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'[1]CO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mac_inq'!$B$6:$O$6</c:f>
              <c:numCache>
                <c:ptCount val="14"/>
                <c:pt idx="0">
                  <c:v>154.87232</c:v>
                </c:pt>
                <c:pt idx="1">
                  <c:v>855.54209</c:v>
                </c:pt>
                <c:pt idx="2">
                  <c:v>2124.06378</c:v>
                </c:pt>
                <c:pt idx="3">
                  <c:v>444.12643</c:v>
                </c:pt>
                <c:pt idx="4">
                  <c:v>6624.65934</c:v>
                </c:pt>
                <c:pt idx="5">
                  <c:v>1044.27955</c:v>
                </c:pt>
                <c:pt idx="6">
                  <c:v>91.52388</c:v>
                </c:pt>
                <c:pt idx="7">
                  <c:v>12.01188</c:v>
                </c:pt>
                <c:pt idx="8">
                  <c:v>398.39608</c:v>
                </c:pt>
                <c:pt idx="9">
                  <c:v>411.43061</c:v>
                </c:pt>
                <c:pt idx="10">
                  <c:v>428.31835</c:v>
                </c:pt>
                <c:pt idx="11">
                  <c:v>1081.97858</c:v>
                </c:pt>
                <c:pt idx="12">
                  <c:v>3902.75536</c:v>
                </c:pt>
                <c:pt idx="13">
                  <c:v>24.14591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'[1]CO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mac_inq'!$B$7:$O$7</c:f>
              <c:numCache>
                <c:ptCount val="14"/>
                <c:pt idx="0">
                  <c:v>443.40698</c:v>
                </c:pt>
                <c:pt idx="1">
                  <c:v>3496.80566</c:v>
                </c:pt>
                <c:pt idx="2">
                  <c:v>395.45127</c:v>
                </c:pt>
                <c:pt idx="3">
                  <c:v>45.32731</c:v>
                </c:pt>
                <c:pt idx="4">
                  <c:v>840.73476</c:v>
                </c:pt>
                <c:pt idx="5">
                  <c:v>748.78128</c:v>
                </c:pt>
                <c:pt idx="6">
                  <c:v>51.45613</c:v>
                </c:pt>
                <c:pt idx="7">
                  <c:v>94.03547</c:v>
                </c:pt>
                <c:pt idx="8">
                  <c:v>59.59535</c:v>
                </c:pt>
                <c:pt idx="9">
                  <c:v>92.58233</c:v>
                </c:pt>
                <c:pt idx="10">
                  <c:v>116.57078</c:v>
                </c:pt>
                <c:pt idx="11">
                  <c:v>765.68455</c:v>
                </c:pt>
                <c:pt idx="12">
                  <c:v>4754.66952</c:v>
                </c:pt>
                <c:pt idx="13">
                  <c:v>95.40811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'[1]CO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mac_inq'!$B$8:$O$8</c:f>
              <c:numCache>
                <c:ptCount val="14"/>
                <c:pt idx="0">
                  <c:v>428.54</c:v>
                </c:pt>
                <c:pt idx="2">
                  <c:v>260.28018</c:v>
                </c:pt>
                <c:pt idx="4">
                  <c:v>950</c:v>
                </c:pt>
                <c:pt idx="5">
                  <c:v>683.92</c:v>
                </c:pt>
                <c:pt idx="8">
                  <c:v>8.08592</c:v>
                </c:pt>
                <c:pt idx="9">
                  <c:v>25.82728</c:v>
                </c:pt>
                <c:pt idx="10">
                  <c:v>30.89143</c:v>
                </c:pt>
                <c:pt idx="11">
                  <c:v>683.92</c:v>
                </c:pt>
                <c:pt idx="12">
                  <c:v>364.78018</c:v>
                </c:pt>
                <c:pt idx="13">
                  <c:v>13.39188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'[1]CO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mac_inq'!$B$9:$O$9</c:f>
              <c:numCache>
                <c:ptCount val="14"/>
                <c:pt idx="2">
                  <c:v>503.93665</c:v>
                </c:pt>
                <c:pt idx="3">
                  <c:v>5059.59731</c:v>
                </c:pt>
                <c:pt idx="11">
                  <c:v>106.25149</c:v>
                </c:pt>
                <c:pt idx="12">
                  <c:v>574.77095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'[1]CO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mac_inq'!$B$10:$O$10</c:f>
              <c:numCache>
                <c:ptCount val="14"/>
                <c:pt idx="0">
                  <c:v>0.002</c:v>
                </c:pt>
                <c:pt idx="1">
                  <c:v>0.00595</c:v>
                </c:pt>
                <c:pt idx="2">
                  <c:v>10358.166</c:v>
                </c:pt>
                <c:pt idx="7">
                  <c:v>4.156</c:v>
                </c:pt>
                <c:pt idx="8">
                  <c:v>10.44234</c:v>
                </c:pt>
                <c:pt idx="9">
                  <c:v>29.55905</c:v>
                </c:pt>
                <c:pt idx="10">
                  <c:v>34.78774</c:v>
                </c:pt>
                <c:pt idx="11">
                  <c:v>65.35818</c:v>
                </c:pt>
                <c:pt idx="12">
                  <c:v>10358.17325</c:v>
                </c:pt>
                <c:pt idx="13">
                  <c:v>0.24466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'[1]CO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mac_inq'!$B$11:$O$11</c:f>
              <c:numCache>
                <c:ptCount val="14"/>
                <c:pt idx="0">
                  <c:v>32.85888</c:v>
                </c:pt>
                <c:pt idx="1">
                  <c:v>4459.99514</c:v>
                </c:pt>
                <c:pt idx="2">
                  <c:v>1702.04659</c:v>
                </c:pt>
                <c:pt idx="3">
                  <c:v>111.87832</c:v>
                </c:pt>
                <c:pt idx="4">
                  <c:v>7398.28661</c:v>
                </c:pt>
                <c:pt idx="5">
                  <c:v>1047.31258</c:v>
                </c:pt>
                <c:pt idx="6">
                  <c:v>35.40791</c:v>
                </c:pt>
                <c:pt idx="7">
                  <c:v>104.58473</c:v>
                </c:pt>
                <c:pt idx="8">
                  <c:v>290.90893</c:v>
                </c:pt>
                <c:pt idx="9">
                  <c:v>359.54194</c:v>
                </c:pt>
                <c:pt idx="10">
                  <c:v>435.17933</c:v>
                </c:pt>
                <c:pt idx="11">
                  <c:v>1060.63787</c:v>
                </c:pt>
                <c:pt idx="12">
                  <c:v>7958.61881</c:v>
                </c:pt>
                <c:pt idx="13">
                  <c:v>104.1391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'[1]CO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mac_inq'!$B$12:$O$12</c:f>
              <c:numCache>
                <c:ptCount val="14"/>
                <c:pt idx="0">
                  <c:v>2.61994</c:v>
                </c:pt>
                <c:pt idx="1">
                  <c:v>389.7651</c:v>
                </c:pt>
                <c:pt idx="2">
                  <c:v>74.05543</c:v>
                </c:pt>
                <c:pt idx="3">
                  <c:v>1.46664</c:v>
                </c:pt>
                <c:pt idx="4">
                  <c:v>282.99526</c:v>
                </c:pt>
                <c:pt idx="5">
                  <c:v>33.62882</c:v>
                </c:pt>
                <c:pt idx="6">
                  <c:v>2.11188</c:v>
                </c:pt>
                <c:pt idx="7">
                  <c:v>0.08147</c:v>
                </c:pt>
                <c:pt idx="8">
                  <c:v>25.62598</c:v>
                </c:pt>
                <c:pt idx="9">
                  <c:v>26.33695</c:v>
                </c:pt>
                <c:pt idx="10">
                  <c:v>26.33695</c:v>
                </c:pt>
                <c:pt idx="11">
                  <c:v>34.31435</c:v>
                </c:pt>
                <c:pt idx="12">
                  <c:v>580.71884</c:v>
                </c:pt>
                <c:pt idx="13">
                  <c:v>8.55993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'[1]CO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mac_inq'!$B$13:$O$13</c:f>
              <c:numCache>
                <c:ptCount val="14"/>
                <c:pt idx="0">
                  <c:v>41.45388</c:v>
                </c:pt>
                <c:pt idx="1">
                  <c:v>95.462</c:v>
                </c:pt>
                <c:pt idx="2">
                  <c:v>227.06444</c:v>
                </c:pt>
                <c:pt idx="3">
                  <c:v>3406.45371</c:v>
                </c:pt>
                <c:pt idx="4">
                  <c:v>28.62</c:v>
                </c:pt>
                <c:pt idx="5">
                  <c:v>42.30481</c:v>
                </c:pt>
                <c:pt idx="6">
                  <c:v>21.00757</c:v>
                </c:pt>
                <c:pt idx="7">
                  <c:v>8.38444</c:v>
                </c:pt>
                <c:pt idx="8">
                  <c:v>3.70078</c:v>
                </c:pt>
                <c:pt idx="9">
                  <c:v>3.73566</c:v>
                </c:pt>
                <c:pt idx="10">
                  <c:v>11.04065</c:v>
                </c:pt>
                <c:pt idx="11">
                  <c:v>120.3525</c:v>
                </c:pt>
                <c:pt idx="12">
                  <c:v>394.36654</c:v>
                </c:pt>
                <c:pt idx="13">
                  <c:v>3.86379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'[1]CO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mac_inq'!$B$14:$O$14</c:f>
              <c:numCache>
                <c:ptCount val="14"/>
                <c:pt idx="1">
                  <c:v>6.4171</c:v>
                </c:pt>
                <c:pt idx="2">
                  <c:v>1.41729</c:v>
                </c:pt>
                <c:pt idx="3">
                  <c:v>1842.17813</c:v>
                </c:pt>
                <c:pt idx="6">
                  <c:v>137.3881</c:v>
                </c:pt>
                <c:pt idx="7">
                  <c:v>889.28974</c:v>
                </c:pt>
                <c:pt idx="8">
                  <c:v>1.49846</c:v>
                </c:pt>
                <c:pt idx="9">
                  <c:v>3.81177</c:v>
                </c:pt>
                <c:pt idx="10">
                  <c:v>7.62458</c:v>
                </c:pt>
                <c:pt idx="11">
                  <c:v>81.27619</c:v>
                </c:pt>
                <c:pt idx="12">
                  <c:v>35.03705</c:v>
                </c:pt>
                <c:pt idx="13">
                  <c:v>52.44754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'[1]CO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mac_inq'!$B$15:$O$15</c:f>
              <c:numCache>
                <c:ptCount val="14"/>
                <c:pt idx="0">
                  <c:v>13.63103</c:v>
                </c:pt>
                <c:pt idx="1">
                  <c:v>59.91297</c:v>
                </c:pt>
                <c:pt idx="2">
                  <c:v>3889.99696</c:v>
                </c:pt>
                <c:pt idx="3">
                  <c:v>1023.89802</c:v>
                </c:pt>
                <c:pt idx="4">
                  <c:v>1768.68649</c:v>
                </c:pt>
                <c:pt idx="5">
                  <c:v>-548.01192</c:v>
                </c:pt>
                <c:pt idx="7">
                  <c:v>13.63103</c:v>
                </c:pt>
                <c:pt idx="8">
                  <c:v>113.4315</c:v>
                </c:pt>
                <c:pt idx="9">
                  <c:v>119.8032</c:v>
                </c:pt>
                <c:pt idx="10">
                  <c:v>124.55821</c:v>
                </c:pt>
                <c:pt idx="11">
                  <c:v>-526.51008</c:v>
                </c:pt>
                <c:pt idx="12">
                  <c:v>4171.98086</c:v>
                </c:pt>
                <c:pt idx="13">
                  <c:v>2.53026</c:v>
                </c:pt>
              </c:numCache>
            </c:numRef>
          </c:val>
          <c:shape val="cylinder"/>
        </c:ser>
        <c:overlap val="100"/>
        <c:shape val="cylinder"/>
        <c:axId val="31834271"/>
        <c:axId val="18072984"/>
      </c:bar3DChart>
      <c:catAx>
        <c:axId val="318342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072984"/>
        <c:crosses val="autoZero"/>
        <c:auto val="1"/>
        <c:lblOffset val="100"/>
        <c:tickLblSkip val="1"/>
        <c:noMultiLvlLbl val="0"/>
      </c:catAx>
      <c:valAx>
        <c:axId val="1807298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834271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25"/>
          <c:y val="0.815"/>
          <c:w val="0.75175"/>
          <c:h val="0.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2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011"/>
          <c:w val="0.99125"/>
          <c:h val="0.826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'[1]CR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mac_inq'!$B$5:$O$5</c:f>
              <c:numCache>
                <c:ptCount val="14"/>
                <c:pt idx="0">
                  <c:v>1653.89678</c:v>
                </c:pt>
                <c:pt idx="1">
                  <c:v>779.579</c:v>
                </c:pt>
                <c:pt idx="2">
                  <c:v>21.83216</c:v>
                </c:pt>
                <c:pt idx="3">
                  <c:v>23.31554</c:v>
                </c:pt>
                <c:pt idx="4">
                  <c:v>78.70976</c:v>
                </c:pt>
                <c:pt idx="5">
                  <c:v>534.905</c:v>
                </c:pt>
                <c:pt idx="6">
                  <c:v>54.36525</c:v>
                </c:pt>
                <c:pt idx="8">
                  <c:v>65.76169</c:v>
                </c:pt>
                <c:pt idx="9">
                  <c:v>73.52349</c:v>
                </c:pt>
                <c:pt idx="10">
                  <c:v>89.0471</c:v>
                </c:pt>
                <c:pt idx="11">
                  <c:v>552.24787</c:v>
                </c:pt>
                <c:pt idx="12">
                  <c:v>981.90303</c:v>
                </c:pt>
                <c:pt idx="13">
                  <c:v>68.63231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'[1]CR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mac_inq'!$B$6:$O$6</c:f>
              <c:numCache>
                <c:ptCount val="14"/>
                <c:pt idx="0">
                  <c:v>37.77431</c:v>
                </c:pt>
                <c:pt idx="1">
                  <c:v>603.64419</c:v>
                </c:pt>
                <c:pt idx="2">
                  <c:v>1696.98821</c:v>
                </c:pt>
                <c:pt idx="3">
                  <c:v>399.93831</c:v>
                </c:pt>
                <c:pt idx="4">
                  <c:v>6415.9465</c:v>
                </c:pt>
                <c:pt idx="5">
                  <c:v>706.14085</c:v>
                </c:pt>
                <c:pt idx="6">
                  <c:v>58.54516</c:v>
                </c:pt>
                <c:pt idx="7">
                  <c:v>11.29653</c:v>
                </c:pt>
                <c:pt idx="8">
                  <c:v>330.96204</c:v>
                </c:pt>
                <c:pt idx="9">
                  <c:v>341.82592</c:v>
                </c:pt>
                <c:pt idx="10">
                  <c:v>356.01657</c:v>
                </c:pt>
                <c:pt idx="11">
                  <c:v>732.68874</c:v>
                </c:pt>
                <c:pt idx="12">
                  <c:v>3144.7874</c:v>
                </c:pt>
                <c:pt idx="13">
                  <c:v>14.96813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'[1]CR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mac_inq'!$B$7:$O$7</c:f>
              <c:numCache>
                <c:ptCount val="14"/>
                <c:pt idx="0">
                  <c:v>514.48171</c:v>
                </c:pt>
                <c:pt idx="1">
                  <c:v>669.52537</c:v>
                </c:pt>
                <c:pt idx="2">
                  <c:v>65.45515</c:v>
                </c:pt>
                <c:pt idx="3">
                  <c:v>16.61867</c:v>
                </c:pt>
                <c:pt idx="4">
                  <c:v>189.80923</c:v>
                </c:pt>
                <c:pt idx="5">
                  <c:v>327.16981</c:v>
                </c:pt>
                <c:pt idx="6">
                  <c:v>23.60188</c:v>
                </c:pt>
                <c:pt idx="7">
                  <c:v>3.80415</c:v>
                </c:pt>
                <c:pt idx="8">
                  <c:v>30.9574</c:v>
                </c:pt>
                <c:pt idx="9">
                  <c:v>38.28073</c:v>
                </c:pt>
                <c:pt idx="10">
                  <c:v>45.39627</c:v>
                </c:pt>
                <c:pt idx="11">
                  <c:v>334.83531</c:v>
                </c:pt>
                <c:pt idx="12">
                  <c:v>903.38772</c:v>
                </c:pt>
                <c:pt idx="13">
                  <c:v>30.85676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'[1]CR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mac_inq'!$B$8:$O$8</c:f>
              <c:numCache>
                <c:ptCount val="14"/>
                <c:pt idx="0">
                  <c:v>84.359</c:v>
                </c:pt>
                <c:pt idx="1">
                  <c:v>178.87</c:v>
                </c:pt>
                <c:pt idx="2">
                  <c:v>2074.57535</c:v>
                </c:pt>
                <c:pt idx="3">
                  <c:v>12.35617</c:v>
                </c:pt>
                <c:pt idx="4">
                  <c:v>13.814</c:v>
                </c:pt>
                <c:pt idx="5">
                  <c:v>18.363</c:v>
                </c:pt>
                <c:pt idx="6">
                  <c:v>5.27</c:v>
                </c:pt>
                <c:pt idx="7">
                  <c:v>1.287</c:v>
                </c:pt>
                <c:pt idx="8">
                  <c:v>15.91689</c:v>
                </c:pt>
                <c:pt idx="9">
                  <c:v>41.0079</c:v>
                </c:pt>
                <c:pt idx="10">
                  <c:v>46.96965</c:v>
                </c:pt>
                <c:pt idx="11">
                  <c:v>20.25618</c:v>
                </c:pt>
                <c:pt idx="12">
                  <c:v>2294.48928</c:v>
                </c:pt>
                <c:pt idx="13">
                  <c:v>6.60055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'[1]CR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mac_inq'!$B$9:$O$9</c:f>
              <c:numCache>
                <c:ptCount val="14"/>
                <c:pt idx="2">
                  <c:v>340.243</c:v>
                </c:pt>
                <c:pt idx="3">
                  <c:v>3968.30192</c:v>
                </c:pt>
                <c:pt idx="11">
                  <c:v>83.33438</c:v>
                </c:pt>
                <c:pt idx="12">
                  <c:v>395.79923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'[1]CR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mac_inq'!$B$10:$O$10</c:f>
              <c:numCache>
                <c:ptCount val="14"/>
                <c:pt idx="0">
                  <c:v>0.99399</c:v>
                </c:pt>
                <c:pt idx="1">
                  <c:v>5.46495</c:v>
                </c:pt>
                <c:pt idx="2">
                  <c:v>3671.78469</c:v>
                </c:pt>
                <c:pt idx="7">
                  <c:v>1.894</c:v>
                </c:pt>
                <c:pt idx="8">
                  <c:v>0.38493</c:v>
                </c:pt>
                <c:pt idx="9">
                  <c:v>1.08877</c:v>
                </c:pt>
                <c:pt idx="10">
                  <c:v>7.28574</c:v>
                </c:pt>
                <c:pt idx="11">
                  <c:v>40.22891</c:v>
                </c:pt>
                <c:pt idx="12">
                  <c:v>3678.45192</c:v>
                </c:pt>
                <c:pt idx="13">
                  <c:v>0.26128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'[1]CR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mac_inq'!$B$11:$O$11</c:f>
              <c:numCache>
                <c:ptCount val="14"/>
                <c:pt idx="0">
                  <c:v>26.90322</c:v>
                </c:pt>
                <c:pt idx="1">
                  <c:v>4300.69317</c:v>
                </c:pt>
                <c:pt idx="2">
                  <c:v>1211.35738</c:v>
                </c:pt>
                <c:pt idx="3">
                  <c:v>78.45118</c:v>
                </c:pt>
                <c:pt idx="4">
                  <c:v>4965.60099</c:v>
                </c:pt>
                <c:pt idx="5">
                  <c:v>852.47519</c:v>
                </c:pt>
                <c:pt idx="6">
                  <c:v>27.71817</c:v>
                </c:pt>
                <c:pt idx="7">
                  <c:v>90.14757</c:v>
                </c:pt>
                <c:pt idx="8">
                  <c:v>251.84013</c:v>
                </c:pt>
                <c:pt idx="9">
                  <c:v>315.55222</c:v>
                </c:pt>
                <c:pt idx="10">
                  <c:v>387.80498</c:v>
                </c:pt>
                <c:pt idx="11">
                  <c:v>862.71515</c:v>
                </c:pt>
                <c:pt idx="12">
                  <c:v>7005.51777</c:v>
                </c:pt>
                <c:pt idx="13">
                  <c:v>99.64031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'[1]CR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mac_inq'!$B$12:$O$12</c:f>
              <c:numCache>
                <c:ptCount val="14"/>
                <c:pt idx="0">
                  <c:v>5.20897</c:v>
                </c:pt>
                <c:pt idx="1">
                  <c:v>1741.51092</c:v>
                </c:pt>
                <c:pt idx="2">
                  <c:v>188.2145</c:v>
                </c:pt>
                <c:pt idx="3">
                  <c:v>2.99772</c:v>
                </c:pt>
                <c:pt idx="4">
                  <c:v>591.37248</c:v>
                </c:pt>
                <c:pt idx="5">
                  <c:v>157.42424</c:v>
                </c:pt>
                <c:pt idx="6">
                  <c:v>7.33397</c:v>
                </c:pt>
                <c:pt idx="7">
                  <c:v>0.39786</c:v>
                </c:pt>
                <c:pt idx="8">
                  <c:v>88.69763</c:v>
                </c:pt>
                <c:pt idx="9">
                  <c:v>89.07614</c:v>
                </c:pt>
                <c:pt idx="10">
                  <c:v>89.07614</c:v>
                </c:pt>
                <c:pt idx="11">
                  <c:v>159.76067</c:v>
                </c:pt>
                <c:pt idx="12">
                  <c:v>2377.95079</c:v>
                </c:pt>
                <c:pt idx="13">
                  <c:v>38.04651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'[1]CR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mac_inq'!$B$13:$O$13</c:f>
              <c:numCache>
                <c:ptCount val="14"/>
                <c:pt idx="0">
                  <c:v>9.56253</c:v>
                </c:pt>
                <c:pt idx="1">
                  <c:v>93.38902</c:v>
                </c:pt>
                <c:pt idx="2">
                  <c:v>4.32085</c:v>
                </c:pt>
                <c:pt idx="3">
                  <c:v>2186.63546</c:v>
                </c:pt>
                <c:pt idx="4">
                  <c:v>12.90162</c:v>
                </c:pt>
                <c:pt idx="5">
                  <c:v>8.5107</c:v>
                </c:pt>
                <c:pt idx="6">
                  <c:v>11.27555</c:v>
                </c:pt>
                <c:pt idx="7">
                  <c:v>1.63208</c:v>
                </c:pt>
                <c:pt idx="8">
                  <c:v>1.17733</c:v>
                </c:pt>
                <c:pt idx="9">
                  <c:v>1.19879</c:v>
                </c:pt>
                <c:pt idx="10">
                  <c:v>1.26346</c:v>
                </c:pt>
                <c:pt idx="11">
                  <c:v>57.92533</c:v>
                </c:pt>
                <c:pt idx="12">
                  <c:v>150.28752</c:v>
                </c:pt>
                <c:pt idx="13">
                  <c:v>2.42494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'[1]CR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mac_inq'!$B$14:$O$14</c:f>
              <c:numCache>
                <c:ptCount val="14"/>
                <c:pt idx="0">
                  <c:v>0.11182</c:v>
                </c:pt>
                <c:pt idx="1">
                  <c:v>128.17039</c:v>
                </c:pt>
                <c:pt idx="2">
                  <c:v>31.69858</c:v>
                </c:pt>
                <c:pt idx="3">
                  <c:v>31738.99718</c:v>
                </c:pt>
                <c:pt idx="4">
                  <c:v>5.83472</c:v>
                </c:pt>
                <c:pt idx="6">
                  <c:v>1838.91206</c:v>
                </c:pt>
                <c:pt idx="7">
                  <c:v>17122.26093</c:v>
                </c:pt>
                <c:pt idx="8">
                  <c:v>51.12417</c:v>
                </c:pt>
                <c:pt idx="9">
                  <c:v>131.19791</c:v>
                </c:pt>
                <c:pt idx="10">
                  <c:v>266.16689</c:v>
                </c:pt>
                <c:pt idx="11">
                  <c:v>1236.58178</c:v>
                </c:pt>
                <c:pt idx="12">
                  <c:v>633.0543</c:v>
                </c:pt>
                <c:pt idx="13">
                  <c:v>1009.92135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'[1]CR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mac_inq'!$B$15:$O$15</c:f>
              <c:numCache>
                <c:ptCount val="14"/>
                <c:pt idx="2">
                  <c:v>1180.27784</c:v>
                </c:pt>
                <c:pt idx="4">
                  <c:v>28.386</c:v>
                </c:pt>
                <c:pt idx="5">
                  <c:v>-94.43392</c:v>
                </c:pt>
                <c:pt idx="8">
                  <c:v>18.13556</c:v>
                </c:pt>
                <c:pt idx="9">
                  <c:v>18.13556</c:v>
                </c:pt>
                <c:pt idx="10">
                  <c:v>18.13556</c:v>
                </c:pt>
                <c:pt idx="11">
                  <c:v>-94.43392</c:v>
                </c:pt>
                <c:pt idx="12">
                  <c:v>1183.4003</c:v>
                </c:pt>
              </c:numCache>
            </c:numRef>
          </c:val>
          <c:shape val="cylinder"/>
        </c:ser>
        <c:overlap val="100"/>
        <c:shape val="cylinder"/>
        <c:axId val="28439129"/>
        <c:axId val="54625570"/>
      </c:bar3DChart>
      <c:catAx>
        <c:axId val="284391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625570"/>
        <c:crosses val="autoZero"/>
        <c:auto val="1"/>
        <c:lblOffset val="100"/>
        <c:tickLblSkip val="1"/>
        <c:noMultiLvlLbl val="0"/>
      </c:catAx>
      <c:valAx>
        <c:axId val="5462557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43912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25"/>
          <c:y val="0.84975"/>
          <c:w val="0.758"/>
          <c:h val="0.1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0"/>
      <c:rotY val="20"/>
      <c:depthPercent val="100"/>
      <c:rAngAx val="1"/>
    </c:view3D>
    <c:plotArea>
      <c:layout>
        <c:manualLayout>
          <c:xMode val="edge"/>
          <c:yMode val="edge"/>
          <c:x val="0"/>
          <c:y val="0.01675"/>
          <c:w val="0.992"/>
          <c:h val="0.7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'[1]LC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mac_inq'!$B$5:$O$5</c:f>
              <c:numCache>
                <c:ptCount val="14"/>
              </c:numCache>
            </c:numRef>
          </c:val>
          <c:shape val="cylinder"/>
        </c:ser>
        <c:ser>
          <c:idx val="1"/>
          <c:order val="1"/>
          <c:tx>
            <c:strRef>
              <c:f>'[1]LC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mac_inq'!$B$6:$O$6</c:f>
              <c:numCache>
                <c:ptCount val="14"/>
                <c:pt idx="0">
                  <c:v>83.145</c:v>
                </c:pt>
                <c:pt idx="1">
                  <c:v>526.71029</c:v>
                </c:pt>
                <c:pt idx="2">
                  <c:v>1295.9139</c:v>
                </c:pt>
                <c:pt idx="3">
                  <c:v>354.78946</c:v>
                </c:pt>
                <c:pt idx="4">
                  <c:v>5432.89435</c:v>
                </c:pt>
                <c:pt idx="5">
                  <c:v>608.12255</c:v>
                </c:pt>
                <c:pt idx="6">
                  <c:v>56.84684</c:v>
                </c:pt>
                <c:pt idx="7">
                  <c:v>10.01311</c:v>
                </c:pt>
                <c:pt idx="8">
                  <c:v>265.01074</c:v>
                </c:pt>
                <c:pt idx="9">
                  <c:v>273.67863</c:v>
                </c:pt>
                <c:pt idx="10">
                  <c:v>284.95211</c:v>
                </c:pt>
                <c:pt idx="11">
                  <c:v>633.1954</c:v>
                </c:pt>
                <c:pt idx="12">
                  <c:v>2541.08598</c:v>
                </c:pt>
                <c:pt idx="13">
                  <c:v>14.6379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'[1]LC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mac_inq'!$B$7:$O$7</c:f>
              <c:numCache>
                <c:ptCount val="14"/>
                <c:pt idx="0">
                  <c:v>327.83468</c:v>
                </c:pt>
                <c:pt idx="1">
                  <c:v>577.4534</c:v>
                </c:pt>
                <c:pt idx="2">
                  <c:v>47.1874</c:v>
                </c:pt>
                <c:pt idx="3">
                  <c:v>18.2701</c:v>
                </c:pt>
                <c:pt idx="4">
                  <c:v>213.07313</c:v>
                </c:pt>
                <c:pt idx="5">
                  <c:v>452.16802</c:v>
                </c:pt>
                <c:pt idx="6">
                  <c:v>20.90465</c:v>
                </c:pt>
                <c:pt idx="7">
                  <c:v>0.39359</c:v>
                </c:pt>
                <c:pt idx="8">
                  <c:v>57.15862</c:v>
                </c:pt>
                <c:pt idx="9">
                  <c:v>70.40664</c:v>
                </c:pt>
                <c:pt idx="10">
                  <c:v>118.43073</c:v>
                </c:pt>
                <c:pt idx="11">
                  <c:v>459.03211</c:v>
                </c:pt>
                <c:pt idx="12">
                  <c:v>775.37448</c:v>
                </c:pt>
                <c:pt idx="13">
                  <c:v>22.82163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'[1]LC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mac_inq'!$B$8:$O$8</c:f>
              <c:numCache>
                <c:ptCount val="14"/>
                <c:pt idx="0">
                  <c:v>1.56066</c:v>
                </c:pt>
                <c:pt idx="1">
                  <c:v>70.4432</c:v>
                </c:pt>
                <c:pt idx="2">
                  <c:v>235.70141</c:v>
                </c:pt>
                <c:pt idx="3">
                  <c:v>1.19592</c:v>
                </c:pt>
                <c:pt idx="4">
                  <c:v>63.1893</c:v>
                </c:pt>
                <c:pt idx="5">
                  <c:v>177.13</c:v>
                </c:pt>
                <c:pt idx="7">
                  <c:v>0.009</c:v>
                </c:pt>
                <c:pt idx="8">
                  <c:v>6.13309</c:v>
                </c:pt>
                <c:pt idx="9">
                  <c:v>20.45448</c:v>
                </c:pt>
                <c:pt idx="10">
                  <c:v>22.95141</c:v>
                </c:pt>
                <c:pt idx="11">
                  <c:v>177.15511</c:v>
                </c:pt>
                <c:pt idx="12">
                  <c:v>328.60968</c:v>
                </c:pt>
                <c:pt idx="13">
                  <c:v>1.58074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'[1]LC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mac_inq'!$B$9:$O$9</c:f>
              <c:numCache>
                <c:ptCount val="14"/>
                <c:pt idx="2">
                  <c:v>305.09388</c:v>
                </c:pt>
                <c:pt idx="3">
                  <c:v>3426.26808</c:v>
                </c:pt>
                <c:pt idx="11">
                  <c:v>71.95163</c:v>
                </c:pt>
                <c:pt idx="12">
                  <c:v>353.06166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'[1]LC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mac_inq'!$B$10:$O$10</c:f>
              <c:numCache>
                <c:ptCount val="14"/>
                <c:pt idx="0">
                  <c:v>0.0008</c:v>
                </c:pt>
                <c:pt idx="1">
                  <c:v>6.21738</c:v>
                </c:pt>
                <c:pt idx="2">
                  <c:v>4552.56032</c:v>
                </c:pt>
                <c:pt idx="6">
                  <c:v>0.032</c:v>
                </c:pt>
                <c:pt idx="7">
                  <c:v>0.124</c:v>
                </c:pt>
                <c:pt idx="8">
                  <c:v>3.00577</c:v>
                </c:pt>
                <c:pt idx="9">
                  <c:v>7.29025</c:v>
                </c:pt>
                <c:pt idx="10">
                  <c:v>9.01004</c:v>
                </c:pt>
                <c:pt idx="11">
                  <c:v>37.48178</c:v>
                </c:pt>
                <c:pt idx="12">
                  <c:v>4560.14552</c:v>
                </c:pt>
                <c:pt idx="13">
                  <c:v>0.14248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'[1]LC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mac_inq'!$B$11:$O$11</c:f>
              <c:numCache>
                <c:ptCount val="14"/>
                <c:pt idx="0">
                  <c:v>20.85681</c:v>
                </c:pt>
                <c:pt idx="1">
                  <c:v>2781.2841</c:v>
                </c:pt>
                <c:pt idx="2">
                  <c:v>953.71402</c:v>
                </c:pt>
                <c:pt idx="3">
                  <c:v>66.06462</c:v>
                </c:pt>
                <c:pt idx="4">
                  <c:v>4288.67776</c:v>
                </c:pt>
                <c:pt idx="5">
                  <c:v>664.48574</c:v>
                </c:pt>
                <c:pt idx="6">
                  <c:v>21.54896</c:v>
                </c:pt>
                <c:pt idx="7">
                  <c:v>78.32254</c:v>
                </c:pt>
                <c:pt idx="8">
                  <c:v>182.35078</c:v>
                </c:pt>
                <c:pt idx="9">
                  <c:v>226.30142</c:v>
                </c:pt>
                <c:pt idx="10">
                  <c:v>277.3177</c:v>
                </c:pt>
                <c:pt idx="11">
                  <c:v>672.5531</c:v>
                </c:pt>
                <c:pt idx="12">
                  <c:v>4819.56</c:v>
                </c:pt>
                <c:pt idx="13">
                  <c:v>65.72391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'[1]LC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mac_inq'!$B$12:$O$12</c:f>
              <c:numCache>
                <c:ptCount val="14"/>
                <c:pt idx="0">
                  <c:v>1.43264</c:v>
                </c:pt>
                <c:pt idx="1">
                  <c:v>227.08918</c:v>
                </c:pt>
                <c:pt idx="2">
                  <c:v>39.99326</c:v>
                </c:pt>
                <c:pt idx="3">
                  <c:v>0.73084</c:v>
                </c:pt>
                <c:pt idx="4">
                  <c:v>100.02563</c:v>
                </c:pt>
                <c:pt idx="5">
                  <c:v>20.12779</c:v>
                </c:pt>
                <c:pt idx="6">
                  <c:v>1.35501</c:v>
                </c:pt>
                <c:pt idx="7">
                  <c:v>0.04915</c:v>
                </c:pt>
                <c:pt idx="8">
                  <c:v>16.15341</c:v>
                </c:pt>
                <c:pt idx="9">
                  <c:v>17.30946</c:v>
                </c:pt>
                <c:pt idx="10">
                  <c:v>17.30946</c:v>
                </c:pt>
                <c:pt idx="11">
                  <c:v>20.56314</c:v>
                </c:pt>
                <c:pt idx="12">
                  <c:v>328.05514</c:v>
                </c:pt>
                <c:pt idx="13">
                  <c:v>4.98459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'[1]LC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mac_inq'!$B$13:$O$13</c:f>
              <c:numCache>
                <c:ptCount val="14"/>
                <c:pt idx="0">
                  <c:v>1.43665</c:v>
                </c:pt>
                <c:pt idx="1">
                  <c:v>48.15867</c:v>
                </c:pt>
                <c:pt idx="2">
                  <c:v>2.30499</c:v>
                </c:pt>
                <c:pt idx="3">
                  <c:v>0.08416</c:v>
                </c:pt>
                <c:pt idx="4">
                  <c:v>2.54499</c:v>
                </c:pt>
                <c:pt idx="5">
                  <c:v>4.8407</c:v>
                </c:pt>
                <c:pt idx="6">
                  <c:v>4.18824</c:v>
                </c:pt>
                <c:pt idx="7">
                  <c:v>0.26</c:v>
                </c:pt>
                <c:pt idx="8">
                  <c:v>0.66119</c:v>
                </c:pt>
                <c:pt idx="9">
                  <c:v>0.68123</c:v>
                </c:pt>
                <c:pt idx="10">
                  <c:v>0.74143</c:v>
                </c:pt>
                <c:pt idx="11">
                  <c:v>6.1407</c:v>
                </c:pt>
                <c:pt idx="12">
                  <c:v>61.33969</c:v>
                </c:pt>
                <c:pt idx="13">
                  <c:v>1.10707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'[1]LC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mac_inq'!$B$14:$O$14</c:f>
              <c:numCache>
                <c:ptCount val="14"/>
                <c:pt idx="0">
                  <c:v>0.00065</c:v>
                </c:pt>
                <c:pt idx="1">
                  <c:v>0.64604</c:v>
                </c:pt>
                <c:pt idx="2">
                  <c:v>0.87915</c:v>
                </c:pt>
                <c:pt idx="3">
                  <c:v>1135.21989</c:v>
                </c:pt>
                <c:pt idx="4">
                  <c:v>0.03385</c:v>
                </c:pt>
                <c:pt idx="6">
                  <c:v>74.29149</c:v>
                </c:pt>
                <c:pt idx="7">
                  <c:v>518.41326</c:v>
                </c:pt>
                <c:pt idx="8">
                  <c:v>2.22846</c:v>
                </c:pt>
                <c:pt idx="9">
                  <c:v>5.0408</c:v>
                </c:pt>
                <c:pt idx="10">
                  <c:v>8.76722</c:v>
                </c:pt>
                <c:pt idx="11">
                  <c:v>46.87022</c:v>
                </c:pt>
                <c:pt idx="12">
                  <c:v>17.56442</c:v>
                </c:pt>
                <c:pt idx="13">
                  <c:v>30.50708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'[1]LC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mac_inq'!$B$15:$O$15</c:f>
              <c:numCache>
                <c:ptCount val="14"/>
                <c:pt idx="0">
                  <c:v>1.63402</c:v>
                </c:pt>
                <c:pt idx="1">
                  <c:v>7.18198</c:v>
                </c:pt>
                <c:pt idx="2">
                  <c:v>2252.05347</c:v>
                </c:pt>
                <c:pt idx="3">
                  <c:v>523.61199</c:v>
                </c:pt>
                <c:pt idx="4">
                  <c:v>232.93701</c:v>
                </c:pt>
                <c:pt idx="5">
                  <c:v>-289.20463</c:v>
                </c:pt>
                <c:pt idx="7">
                  <c:v>1.63402</c:v>
                </c:pt>
                <c:pt idx="8">
                  <c:v>26.96157</c:v>
                </c:pt>
                <c:pt idx="9">
                  <c:v>27.72537</c:v>
                </c:pt>
                <c:pt idx="10">
                  <c:v>28.29537</c:v>
                </c:pt>
                <c:pt idx="11">
                  <c:v>-278.20875</c:v>
                </c:pt>
                <c:pt idx="12">
                  <c:v>2293.76911</c:v>
                </c:pt>
                <c:pt idx="13">
                  <c:v>0.30331</c:v>
                </c:pt>
              </c:numCache>
            </c:numRef>
          </c:val>
          <c:shape val="cylinder"/>
        </c:ser>
        <c:overlap val="100"/>
        <c:shape val="cylinder"/>
        <c:axId val="21868083"/>
        <c:axId val="62595020"/>
      </c:bar3DChart>
      <c:catAx>
        <c:axId val="218680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595020"/>
        <c:crosses val="autoZero"/>
        <c:auto val="1"/>
        <c:lblOffset val="100"/>
        <c:tickLblSkip val="1"/>
        <c:noMultiLvlLbl val="0"/>
      </c:catAx>
      <c:valAx>
        <c:axId val="6259502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680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5"/>
          <c:y val="0.83425"/>
          <c:w val="0.75575"/>
          <c:h val="0.1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8"/>
      <c:rotY val="20"/>
      <c:depthPercent val="100"/>
      <c:rAngAx val="1"/>
    </c:view3D>
    <c:plotArea>
      <c:layout>
        <c:manualLayout>
          <c:xMode val="edge"/>
          <c:yMode val="edge"/>
          <c:x val="0"/>
          <c:y val="0.015"/>
          <c:w val="0.9955"/>
          <c:h val="0.79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'[1]LO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mac_inq'!$B$5:$O$5</c:f>
              <c:numCache>
                <c:ptCount val="14"/>
                <c:pt idx="0">
                  <c:v>712.78831</c:v>
                </c:pt>
                <c:pt idx="1">
                  <c:v>1113.46517</c:v>
                </c:pt>
                <c:pt idx="2">
                  <c:v>117.83104</c:v>
                </c:pt>
                <c:pt idx="3">
                  <c:v>117.83104</c:v>
                </c:pt>
                <c:pt idx="4">
                  <c:v>327.95803</c:v>
                </c:pt>
                <c:pt idx="5">
                  <c:v>2663.938</c:v>
                </c:pt>
                <c:pt idx="6">
                  <c:v>6.63011</c:v>
                </c:pt>
                <c:pt idx="8">
                  <c:v>14.04795</c:v>
                </c:pt>
                <c:pt idx="9">
                  <c:v>14.73775</c:v>
                </c:pt>
                <c:pt idx="10">
                  <c:v>16.11734</c:v>
                </c:pt>
                <c:pt idx="11">
                  <c:v>2668.46778</c:v>
                </c:pt>
                <c:pt idx="12">
                  <c:v>1513.98357</c:v>
                </c:pt>
                <c:pt idx="13">
                  <c:v>46.48136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'[1]LO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mac_inq'!$B$6:$O$6</c:f>
              <c:numCache>
                <c:ptCount val="14"/>
                <c:pt idx="0">
                  <c:v>18.15505</c:v>
                </c:pt>
                <c:pt idx="1">
                  <c:v>306.27579</c:v>
                </c:pt>
                <c:pt idx="2">
                  <c:v>742.42073</c:v>
                </c:pt>
                <c:pt idx="3">
                  <c:v>197.68944</c:v>
                </c:pt>
                <c:pt idx="4">
                  <c:v>3282.62379</c:v>
                </c:pt>
                <c:pt idx="5">
                  <c:v>359.36428</c:v>
                </c:pt>
                <c:pt idx="6">
                  <c:v>29.86014</c:v>
                </c:pt>
                <c:pt idx="7">
                  <c:v>5.56991</c:v>
                </c:pt>
                <c:pt idx="8">
                  <c:v>150.41762</c:v>
                </c:pt>
                <c:pt idx="9">
                  <c:v>155.38965</c:v>
                </c:pt>
                <c:pt idx="10">
                  <c:v>161.84748</c:v>
                </c:pt>
                <c:pt idx="11">
                  <c:v>372.77246</c:v>
                </c:pt>
                <c:pt idx="12">
                  <c:v>1479.93345</c:v>
                </c:pt>
                <c:pt idx="13">
                  <c:v>7.55352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'[1]LO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mac_inq'!$B$7:$O$7</c:f>
              <c:numCache>
                <c:ptCount val="14"/>
                <c:pt idx="0">
                  <c:v>303.62045</c:v>
                </c:pt>
                <c:pt idx="1">
                  <c:v>246.26963</c:v>
                </c:pt>
                <c:pt idx="2">
                  <c:v>71.01868</c:v>
                </c:pt>
                <c:pt idx="3">
                  <c:v>9.5011</c:v>
                </c:pt>
                <c:pt idx="4">
                  <c:v>114.5932</c:v>
                </c:pt>
                <c:pt idx="5">
                  <c:v>156.1746</c:v>
                </c:pt>
                <c:pt idx="6">
                  <c:v>13.63907</c:v>
                </c:pt>
                <c:pt idx="7">
                  <c:v>0.9588</c:v>
                </c:pt>
                <c:pt idx="8">
                  <c:v>15.9512</c:v>
                </c:pt>
                <c:pt idx="9">
                  <c:v>19.54916</c:v>
                </c:pt>
                <c:pt idx="10">
                  <c:v>25.25775</c:v>
                </c:pt>
                <c:pt idx="11">
                  <c:v>160.60222</c:v>
                </c:pt>
                <c:pt idx="12">
                  <c:v>384.20595</c:v>
                </c:pt>
                <c:pt idx="13">
                  <c:v>14.89838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'[1]LO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mac_inq'!$B$8:$O$8</c:f>
              <c:numCache>
                <c:ptCount val="14"/>
                <c:pt idx="0">
                  <c:v>3.075</c:v>
                </c:pt>
                <c:pt idx="1">
                  <c:v>6.26</c:v>
                </c:pt>
                <c:pt idx="2">
                  <c:v>170.11273</c:v>
                </c:pt>
                <c:pt idx="4">
                  <c:v>1.73</c:v>
                </c:pt>
                <c:pt idx="5">
                  <c:v>2.226</c:v>
                </c:pt>
                <c:pt idx="7">
                  <c:v>0.072</c:v>
                </c:pt>
                <c:pt idx="8">
                  <c:v>11.3231</c:v>
                </c:pt>
                <c:pt idx="9">
                  <c:v>17.86322</c:v>
                </c:pt>
                <c:pt idx="10">
                  <c:v>20.56788</c:v>
                </c:pt>
                <c:pt idx="11">
                  <c:v>2.226</c:v>
                </c:pt>
                <c:pt idx="12">
                  <c:v>177.94023</c:v>
                </c:pt>
                <c:pt idx="13">
                  <c:v>0.23643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'[1]LO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mac_inq'!$B$9:$O$9</c:f>
              <c:numCache>
                <c:ptCount val="14"/>
                <c:pt idx="2">
                  <c:v>178.85754</c:v>
                </c:pt>
                <c:pt idx="3">
                  <c:v>2310.76393</c:v>
                </c:pt>
                <c:pt idx="11">
                  <c:v>48.52604</c:v>
                </c:pt>
                <c:pt idx="12">
                  <c:v>211.20824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'[1]LO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mac_inq'!$B$10:$O$10</c:f>
              <c:numCache>
                <c:ptCount val="14"/>
                <c:pt idx="0">
                  <c:v>0.00358</c:v>
                </c:pt>
                <c:pt idx="1">
                  <c:v>0.01071</c:v>
                </c:pt>
                <c:pt idx="2">
                  <c:v>3292.92823</c:v>
                </c:pt>
                <c:pt idx="7">
                  <c:v>0.05</c:v>
                </c:pt>
                <c:pt idx="8">
                  <c:v>5.44584</c:v>
                </c:pt>
                <c:pt idx="9">
                  <c:v>15.37418</c:v>
                </c:pt>
                <c:pt idx="10">
                  <c:v>18.11975</c:v>
                </c:pt>
                <c:pt idx="11">
                  <c:v>24.83058</c:v>
                </c:pt>
                <c:pt idx="12">
                  <c:v>3292.94129</c:v>
                </c:pt>
                <c:pt idx="13">
                  <c:v>0.00329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'[1]LO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mac_inq'!$B$11:$O$11</c:f>
              <c:numCache>
                <c:ptCount val="14"/>
                <c:pt idx="0">
                  <c:v>25.82101</c:v>
                </c:pt>
                <c:pt idx="1">
                  <c:v>4602.27791</c:v>
                </c:pt>
                <c:pt idx="2">
                  <c:v>897.47238</c:v>
                </c:pt>
                <c:pt idx="3">
                  <c:v>72.07802</c:v>
                </c:pt>
                <c:pt idx="4">
                  <c:v>5089.49037</c:v>
                </c:pt>
                <c:pt idx="5">
                  <c:v>813.95843</c:v>
                </c:pt>
                <c:pt idx="6">
                  <c:v>27.4783</c:v>
                </c:pt>
                <c:pt idx="7">
                  <c:v>79.327</c:v>
                </c:pt>
                <c:pt idx="8">
                  <c:v>241.73534</c:v>
                </c:pt>
                <c:pt idx="9">
                  <c:v>297.67843</c:v>
                </c:pt>
                <c:pt idx="10">
                  <c:v>368.83691</c:v>
                </c:pt>
                <c:pt idx="11">
                  <c:v>823.99017</c:v>
                </c:pt>
                <c:pt idx="12">
                  <c:v>7073.10461</c:v>
                </c:pt>
                <c:pt idx="13">
                  <c:v>105.52651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'[1]LO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mac_inq'!$B$12:$O$12</c:f>
              <c:numCache>
                <c:ptCount val="14"/>
                <c:pt idx="0">
                  <c:v>2.06429</c:v>
                </c:pt>
                <c:pt idx="1">
                  <c:v>714.60941</c:v>
                </c:pt>
                <c:pt idx="2">
                  <c:v>79.97497</c:v>
                </c:pt>
                <c:pt idx="3">
                  <c:v>1.24055</c:v>
                </c:pt>
                <c:pt idx="4">
                  <c:v>246.1369</c:v>
                </c:pt>
                <c:pt idx="5">
                  <c:v>64.65772</c:v>
                </c:pt>
                <c:pt idx="6">
                  <c:v>2.82985</c:v>
                </c:pt>
                <c:pt idx="7">
                  <c:v>0.16366</c:v>
                </c:pt>
                <c:pt idx="8">
                  <c:v>35.98376</c:v>
                </c:pt>
                <c:pt idx="9">
                  <c:v>36.01762</c:v>
                </c:pt>
                <c:pt idx="10">
                  <c:v>36.01762</c:v>
                </c:pt>
                <c:pt idx="11">
                  <c:v>65.56106</c:v>
                </c:pt>
                <c:pt idx="12">
                  <c:v>978.89095</c:v>
                </c:pt>
                <c:pt idx="13">
                  <c:v>15.60965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'[1]LO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mac_inq'!$B$13:$O$13</c:f>
              <c:numCache>
                <c:ptCount val="14"/>
                <c:pt idx="0">
                  <c:v>1.92909</c:v>
                </c:pt>
                <c:pt idx="1">
                  <c:v>89.06634</c:v>
                </c:pt>
                <c:pt idx="2">
                  <c:v>2.10153</c:v>
                </c:pt>
                <c:pt idx="3">
                  <c:v>3421.23441</c:v>
                </c:pt>
                <c:pt idx="4">
                  <c:v>1.26209</c:v>
                </c:pt>
                <c:pt idx="6">
                  <c:v>0.01609</c:v>
                </c:pt>
                <c:pt idx="7">
                  <c:v>17.21152</c:v>
                </c:pt>
                <c:pt idx="8">
                  <c:v>1.43378</c:v>
                </c:pt>
                <c:pt idx="9">
                  <c:v>1.44703</c:v>
                </c:pt>
                <c:pt idx="10">
                  <c:v>2.68645</c:v>
                </c:pt>
                <c:pt idx="11">
                  <c:v>71.85081</c:v>
                </c:pt>
                <c:pt idx="12">
                  <c:v>158.79856</c:v>
                </c:pt>
                <c:pt idx="13">
                  <c:v>3.00885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'[1]LO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mac_inq'!$B$14:$O$14</c:f>
              <c:numCache>
                <c:ptCount val="14"/>
                <c:pt idx="0">
                  <c:v>1.65763</c:v>
                </c:pt>
                <c:pt idx="1">
                  <c:v>49.81039</c:v>
                </c:pt>
                <c:pt idx="2">
                  <c:v>23.78222</c:v>
                </c:pt>
                <c:pt idx="3">
                  <c:v>15613.25947</c:v>
                </c:pt>
                <c:pt idx="4">
                  <c:v>86.48965</c:v>
                </c:pt>
                <c:pt idx="6">
                  <c:v>766.24042</c:v>
                </c:pt>
                <c:pt idx="7">
                  <c:v>7863.04279</c:v>
                </c:pt>
                <c:pt idx="8">
                  <c:v>24.09649</c:v>
                </c:pt>
                <c:pt idx="9">
                  <c:v>57.08541</c:v>
                </c:pt>
                <c:pt idx="10">
                  <c:v>127.37441</c:v>
                </c:pt>
                <c:pt idx="11">
                  <c:v>565.41294</c:v>
                </c:pt>
                <c:pt idx="12">
                  <c:v>312.65054</c:v>
                </c:pt>
                <c:pt idx="13">
                  <c:v>463.6388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'[1]LO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mac_inq'!$B$15:$O$15</c:f>
              <c:numCache>
                <c:ptCount val="14"/>
                <c:pt idx="0">
                  <c:v>0.301</c:v>
                </c:pt>
                <c:pt idx="1">
                  <c:v>1.323</c:v>
                </c:pt>
                <c:pt idx="2">
                  <c:v>746.49553</c:v>
                </c:pt>
                <c:pt idx="3">
                  <c:v>2.478</c:v>
                </c:pt>
                <c:pt idx="4">
                  <c:v>55.55654</c:v>
                </c:pt>
                <c:pt idx="5">
                  <c:v>-53.87535</c:v>
                </c:pt>
                <c:pt idx="7">
                  <c:v>0.301</c:v>
                </c:pt>
                <c:pt idx="8">
                  <c:v>13.04649</c:v>
                </c:pt>
                <c:pt idx="9">
                  <c:v>13.18719</c:v>
                </c:pt>
                <c:pt idx="10">
                  <c:v>13.29219</c:v>
                </c:pt>
                <c:pt idx="11">
                  <c:v>-53.82331</c:v>
                </c:pt>
                <c:pt idx="12">
                  <c:v>754.25551</c:v>
                </c:pt>
                <c:pt idx="13">
                  <c:v>0.05587</c:v>
                </c:pt>
              </c:numCache>
            </c:numRef>
          </c:val>
          <c:shape val="cylinder"/>
        </c:ser>
        <c:overlap val="100"/>
        <c:shape val="cylinder"/>
        <c:axId val="26484269"/>
        <c:axId val="37031830"/>
      </c:bar3DChart>
      <c:catAx>
        <c:axId val="264842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031830"/>
        <c:crosses val="autoZero"/>
        <c:auto val="1"/>
        <c:lblOffset val="100"/>
        <c:tickLblSkip val="1"/>
        <c:noMultiLvlLbl val="0"/>
      </c:catAx>
      <c:valAx>
        <c:axId val="3703183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8426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838"/>
          <c:w val="0.7545"/>
          <c:h val="0.1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1"/>
          <c:w val="0.98975"/>
          <c:h val="0.80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'[1]MB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mac_inq'!$B$5:$O$5</c:f>
              <c:numCache>
                <c:ptCount val="14"/>
                <c:pt idx="0">
                  <c:v>0.0436</c:v>
                </c:pt>
                <c:pt idx="1">
                  <c:v>10.90116</c:v>
                </c:pt>
                <c:pt idx="2">
                  <c:v>0.45422</c:v>
                </c:pt>
                <c:pt idx="3">
                  <c:v>0.45422</c:v>
                </c:pt>
                <c:pt idx="4">
                  <c:v>3.63372</c:v>
                </c:pt>
                <c:pt idx="5">
                  <c:v>10.062</c:v>
                </c:pt>
                <c:pt idx="6">
                  <c:v>0.01817</c:v>
                </c:pt>
                <c:pt idx="8">
                  <c:v>0.03634</c:v>
                </c:pt>
                <c:pt idx="9">
                  <c:v>0.03634</c:v>
                </c:pt>
                <c:pt idx="10">
                  <c:v>0.03634</c:v>
                </c:pt>
                <c:pt idx="11">
                  <c:v>10.07717</c:v>
                </c:pt>
                <c:pt idx="12">
                  <c:v>14.1597</c:v>
                </c:pt>
                <c:pt idx="13">
                  <c:v>0.23835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'[1]MB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mac_inq'!$B$6:$O$6</c:f>
              <c:numCache>
                <c:ptCount val="14"/>
                <c:pt idx="0">
                  <c:v>117.28923</c:v>
                </c:pt>
                <c:pt idx="1">
                  <c:v>962.59495</c:v>
                </c:pt>
                <c:pt idx="2">
                  <c:v>894.32512</c:v>
                </c:pt>
                <c:pt idx="3">
                  <c:v>252.0778</c:v>
                </c:pt>
                <c:pt idx="4">
                  <c:v>3574.43492</c:v>
                </c:pt>
                <c:pt idx="5">
                  <c:v>1303.54398</c:v>
                </c:pt>
                <c:pt idx="6">
                  <c:v>89.58751</c:v>
                </c:pt>
                <c:pt idx="7">
                  <c:v>5.57032</c:v>
                </c:pt>
                <c:pt idx="8">
                  <c:v>166.67386</c:v>
                </c:pt>
                <c:pt idx="9">
                  <c:v>172.45489</c:v>
                </c:pt>
                <c:pt idx="10">
                  <c:v>179.45819</c:v>
                </c:pt>
                <c:pt idx="11">
                  <c:v>1336.60968</c:v>
                </c:pt>
                <c:pt idx="12">
                  <c:v>2465.40792</c:v>
                </c:pt>
                <c:pt idx="13">
                  <c:v>24.91992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'[1]MB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mac_inq'!$B$7:$O$7</c:f>
              <c:numCache>
                <c:ptCount val="14"/>
                <c:pt idx="0">
                  <c:v>690.73195</c:v>
                </c:pt>
                <c:pt idx="1">
                  <c:v>820.18825</c:v>
                </c:pt>
                <c:pt idx="2">
                  <c:v>74.03166</c:v>
                </c:pt>
                <c:pt idx="3">
                  <c:v>26.33373</c:v>
                </c:pt>
                <c:pt idx="4">
                  <c:v>262.18524</c:v>
                </c:pt>
                <c:pt idx="5">
                  <c:v>604.83353</c:v>
                </c:pt>
                <c:pt idx="6">
                  <c:v>26.47433</c:v>
                </c:pt>
                <c:pt idx="7">
                  <c:v>0.2148</c:v>
                </c:pt>
                <c:pt idx="8">
                  <c:v>25.52797</c:v>
                </c:pt>
                <c:pt idx="9">
                  <c:v>35.67691</c:v>
                </c:pt>
                <c:pt idx="10">
                  <c:v>44.96141</c:v>
                </c:pt>
                <c:pt idx="11">
                  <c:v>613.59361</c:v>
                </c:pt>
                <c:pt idx="12">
                  <c:v>1103.87029</c:v>
                </c:pt>
                <c:pt idx="13">
                  <c:v>39.42886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'[1]MB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mac_inq'!$B$8:$O$8</c:f>
              <c:numCache>
                <c:ptCount val="14"/>
                <c:pt idx="0">
                  <c:v>0.003</c:v>
                </c:pt>
                <c:pt idx="1">
                  <c:v>2.643</c:v>
                </c:pt>
                <c:pt idx="2">
                  <c:v>359.13207</c:v>
                </c:pt>
                <c:pt idx="3">
                  <c:v>0.42686</c:v>
                </c:pt>
                <c:pt idx="4">
                  <c:v>0.006</c:v>
                </c:pt>
                <c:pt idx="5">
                  <c:v>3.179</c:v>
                </c:pt>
                <c:pt idx="7">
                  <c:v>3.668</c:v>
                </c:pt>
                <c:pt idx="8">
                  <c:v>8.02392</c:v>
                </c:pt>
                <c:pt idx="9">
                  <c:v>15.95849</c:v>
                </c:pt>
                <c:pt idx="10">
                  <c:v>21.63659</c:v>
                </c:pt>
                <c:pt idx="11">
                  <c:v>3.18796</c:v>
                </c:pt>
                <c:pt idx="12">
                  <c:v>362.36317</c:v>
                </c:pt>
                <c:pt idx="13">
                  <c:v>0.2733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'[1]MB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mac_inq'!$B$9:$O$9</c:f>
              <c:numCache>
                <c:ptCount val="14"/>
                <c:pt idx="2">
                  <c:v>652.90616</c:v>
                </c:pt>
                <c:pt idx="3">
                  <c:v>6748.0943</c:v>
                </c:pt>
                <c:pt idx="11">
                  <c:v>141.70997</c:v>
                </c:pt>
                <c:pt idx="12">
                  <c:v>747.37948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'[1]MB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mac_inq'!$B$10:$O$10</c:f>
              <c:numCache>
                <c:ptCount val="14"/>
                <c:pt idx="0">
                  <c:v>0.0016</c:v>
                </c:pt>
                <c:pt idx="1">
                  <c:v>0.00476</c:v>
                </c:pt>
                <c:pt idx="2">
                  <c:v>5778.70175</c:v>
                </c:pt>
                <c:pt idx="7">
                  <c:v>1.021</c:v>
                </c:pt>
                <c:pt idx="8">
                  <c:v>3.32618</c:v>
                </c:pt>
                <c:pt idx="9">
                  <c:v>8.79653</c:v>
                </c:pt>
                <c:pt idx="10">
                  <c:v>10.86911</c:v>
                </c:pt>
                <c:pt idx="11">
                  <c:v>92.98917</c:v>
                </c:pt>
                <c:pt idx="12">
                  <c:v>5778.70755</c:v>
                </c:pt>
                <c:pt idx="13">
                  <c:v>0.06022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'[1]MB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mac_inq'!$B$11:$O$11</c:f>
              <c:numCache>
                <c:ptCount val="14"/>
                <c:pt idx="0">
                  <c:v>39.2467</c:v>
                </c:pt>
                <c:pt idx="1">
                  <c:v>5780.77869</c:v>
                </c:pt>
                <c:pt idx="2">
                  <c:v>2314.19472</c:v>
                </c:pt>
                <c:pt idx="3">
                  <c:v>151.22987</c:v>
                </c:pt>
                <c:pt idx="4">
                  <c:v>9659.3267</c:v>
                </c:pt>
                <c:pt idx="5">
                  <c:v>1251.6322</c:v>
                </c:pt>
                <c:pt idx="6">
                  <c:v>44.74718</c:v>
                </c:pt>
                <c:pt idx="7">
                  <c:v>126.47875</c:v>
                </c:pt>
                <c:pt idx="8">
                  <c:v>379.98228</c:v>
                </c:pt>
                <c:pt idx="9">
                  <c:v>464.89629</c:v>
                </c:pt>
                <c:pt idx="10">
                  <c:v>561.3202</c:v>
                </c:pt>
                <c:pt idx="11">
                  <c:v>1268.67968</c:v>
                </c:pt>
                <c:pt idx="12">
                  <c:v>10431.38799</c:v>
                </c:pt>
                <c:pt idx="13">
                  <c:v>134.34007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'[1]MB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mac_inq'!$B$12:$O$12</c:f>
              <c:numCache>
                <c:ptCount val="14"/>
                <c:pt idx="0">
                  <c:v>1.36466</c:v>
                </c:pt>
                <c:pt idx="1">
                  <c:v>370.86807</c:v>
                </c:pt>
                <c:pt idx="2">
                  <c:v>79.07003</c:v>
                </c:pt>
                <c:pt idx="3">
                  <c:v>1.08713</c:v>
                </c:pt>
                <c:pt idx="4">
                  <c:v>201.617</c:v>
                </c:pt>
                <c:pt idx="5">
                  <c:v>34.96774</c:v>
                </c:pt>
                <c:pt idx="6">
                  <c:v>2.1175</c:v>
                </c:pt>
                <c:pt idx="7">
                  <c:v>0.08772</c:v>
                </c:pt>
                <c:pt idx="8">
                  <c:v>22.86369</c:v>
                </c:pt>
                <c:pt idx="9">
                  <c:v>23.77365</c:v>
                </c:pt>
                <c:pt idx="10">
                  <c:v>23.77365</c:v>
                </c:pt>
                <c:pt idx="11">
                  <c:v>35.64699</c:v>
                </c:pt>
                <c:pt idx="12">
                  <c:v>553.7222</c:v>
                </c:pt>
                <c:pt idx="13">
                  <c:v>8.11043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'[1]MB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mac_inq'!$B$13:$O$13</c:f>
              <c:numCache>
                <c:ptCount val="14"/>
                <c:pt idx="0">
                  <c:v>38.86163</c:v>
                </c:pt>
                <c:pt idx="1">
                  <c:v>165.14461</c:v>
                </c:pt>
                <c:pt idx="2">
                  <c:v>130.25769</c:v>
                </c:pt>
                <c:pt idx="3">
                  <c:v>2897.59511</c:v>
                </c:pt>
                <c:pt idx="4">
                  <c:v>19.4608</c:v>
                </c:pt>
                <c:pt idx="5">
                  <c:v>32.96465</c:v>
                </c:pt>
                <c:pt idx="6">
                  <c:v>30.78055</c:v>
                </c:pt>
                <c:pt idx="7">
                  <c:v>8.63824</c:v>
                </c:pt>
                <c:pt idx="8">
                  <c:v>2.19866</c:v>
                </c:pt>
                <c:pt idx="9">
                  <c:v>2.24826</c:v>
                </c:pt>
                <c:pt idx="10">
                  <c:v>6.3841</c:v>
                </c:pt>
                <c:pt idx="11">
                  <c:v>103.35608</c:v>
                </c:pt>
                <c:pt idx="12">
                  <c:v>374.44112</c:v>
                </c:pt>
                <c:pt idx="13">
                  <c:v>5.31277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'[1]MB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mac_inq'!$B$14:$O$14</c:f>
              <c:numCache>
                <c:ptCount val="14"/>
                <c:pt idx="0">
                  <c:v>0.00242</c:v>
                </c:pt>
                <c:pt idx="1">
                  <c:v>13.24261</c:v>
                </c:pt>
                <c:pt idx="2">
                  <c:v>0.73074</c:v>
                </c:pt>
                <c:pt idx="3">
                  <c:v>820.75636</c:v>
                </c:pt>
                <c:pt idx="4">
                  <c:v>0.12617</c:v>
                </c:pt>
                <c:pt idx="6">
                  <c:v>83.81204</c:v>
                </c:pt>
                <c:pt idx="7">
                  <c:v>590.9565</c:v>
                </c:pt>
                <c:pt idx="8">
                  <c:v>1.88857</c:v>
                </c:pt>
                <c:pt idx="9">
                  <c:v>4.28785</c:v>
                </c:pt>
                <c:pt idx="10">
                  <c:v>7.51956</c:v>
                </c:pt>
                <c:pt idx="11">
                  <c:v>43.21777</c:v>
                </c:pt>
                <c:pt idx="12">
                  <c:v>28.39126</c:v>
                </c:pt>
                <c:pt idx="13">
                  <c:v>35.04805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'[1]MB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mac_inq'!$B$15:$O$15</c:f>
              <c:numCache>
                <c:ptCount val="14"/>
                <c:pt idx="0">
                  <c:v>0.64232</c:v>
                </c:pt>
                <c:pt idx="1">
                  <c:v>2.82324</c:v>
                </c:pt>
                <c:pt idx="2">
                  <c:v>381.02933</c:v>
                </c:pt>
                <c:pt idx="3">
                  <c:v>5.28797</c:v>
                </c:pt>
                <c:pt idx="4">
                  <c:v>146.7865</c:v>
                </c:pt>
                <c:pt idx="5">
                  <c:v>-12.69323</c:v>
                </c:pt>
                <c:pt idx="7">
                  <c:v>0.64232</c:v>
                </c:pt>
                <c:pt idx="8">
                  <c:v>45.87703</c:v>
                </c:pt>
                <c:pt idx="9">
                  <c:v>46.17728</c:v>
                </c:pt>
                <c:pt idx="10">
                  <c:v>46.40135</c:v>
                </c:pt>
                <c:pt idx="11">
                  <c:v>-12.58218</c:v>
                </c:pt>
                <c:pt idx="12">
                  <c:v>400.69424</c:v>
                </c:pt>
                <c:pt idx="13">
                  <c:v>0.11923</c:v>
                </c:pt>
              </c:numCache>
            </c:numRef>
          </c:val>
          <c:shape val="cylinder"/>
        </c:ser>
        <c:overlap val="100"/>
        <c:shape val="cylinder"/>
        <c:axId val="64851015"/>
        <c:axId val="46788224"/>
      </c:bar3DChart>
      <c:catAx>
        <c:axId val="648510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788224"/>
        <c:crosses val="autoZero"/>
        <c:auto val="1"/>
        <c:lblOffset val="100"/>
        <c:tickLblSkip val="1"/>
        <c:noMultiLvlLbl val="0"/>
      </c:catAx>
      <c:valAx>
        <c:axId val="4678822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851015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75"/>
          <c:y val="0.823"/>
          <c:w val="0.753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1"/>
          <c:w val="0.98975"/>
          <c:h val="0.80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'[1]MI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mac_inq'!$B$5:$O$5</c:f>
              <c:numCache>
                <c:ptCount val="14"/>
                <c:pt idx="0">
                  <c:v>1160.14559</c:v>
                </c:pt>
                <c:pt idx="1">
                  <c:v>2786.31278</c:v>
                </c:pt>
                <c:pt idx="2">
                  <c:v>192.2958</c:v>
                </c:pt>
                <c:pt idx="3">
                  <c:v>189.27498</c:v>
                </c:pt>
                <c:pt idx="4">
                  <c:v>458.68266</c:v>
                </c:pt>
                <c:pt idx="5">
                  <c:v>3661.09055</c:v>
                </c:pt>
                <c:pt idx="6">
                  <c:v>10.47637</c:v>
                </c:pt>
                <c:pt idx="7">
                  <c:v>0</c:v>
                </c:pt>
                <c:pt idx="8">
                  <c:v>18.74147</c:v>
                </c:pt>
                <c:pt idx="9">
                  <c:v>19.58266</c:v>
                </c:pt>
                <c:pt idx="10">
                  <c:v>21.26809</c:v>
                </c:pt>
                <c:pt idx="11">
                  <c:v>3668.31299</c:v>
                </c:pt>
                <c:pt idx="12">
                  <c:v>3644.70238</c:v>
                </c:pt>
                <c:pt idx="13">
                  <c:v>96.82902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'[1]MI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mac_inq'!$B$6:$O$6</c:f>
              <c:numCache>
                <c:ptCount val="14"/>
                <c:pt idx="0">
                  <c:v>859.5946</c:v>
                </c:pt>
                <c:pt idx="1">
                  <c:v>3622.74259</c:v>
                </c:pt>
                <c:pt idx="2">
                  <c:v>2135.45286</c:v>
                </c:pt>
                <c:pt idx="3">
                  <c:v>710.18929</c:v>
                </c:pt>
                <c:pt idx="4">
                  <c:v>9452.87112</c:v>
                </c:pt>
                <c:pt idx="5">
                  <c:v>4968.4611</c:v>
                </c:pt>
                <c:pt idx="6">
                  <c:v>373.19738</c:v>
                </c:pt>
                <c:pt idx="7">
                  <c:v>13.0151</c:v>
                </c:pt>
                <c:pt idx="8">
                  <c:v>409.89891</c:v>
                </c:pt>
                <c:pt idx="9">
                  <c:v>424.093</c:v>
                </c:pt>
                <c:pt idx="10">
                  <c:v>440.33225</c:v>
                </c:pt>
                <c:pt idx="11">
                  <c:v>5099.06619</c:v>
                </c:pt>
                <c:pt idx="12">
                  <c:v>7604.95758</c:v>
                </c:pt>
                <c:pt idx="13">
                  <c:v>106.38644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'[1]MI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mac_inq'!$B$7:$O$7</c:f>
              <c:numCache>
                <c:ptCount val="14"/>
                <c:pt idx="0">
                  <c:v>1612.95191</c:v>
                </c:pt>
                <c:pt idx="1">
                  <c:v>1879.05913</c:v>
                </c:pt>
                <c:pt idx="2">
                  <c:v>579.61712</c:v>
                </c:pt>
                <c:pt idx="3">
                  <c:v>45.818</c:v>
                </c:pt>
                <c:pt idx="4">
                  <c:v>475.20024</c:v>
                </c:pt>
                <c:pt idx="5">
                  <c:v>1234.08137</c:v>
                </c:pt>
                <c:pt idx="6">
                  <c:v>61.50083</c:v>
                </c:pt>
                <c:pt idx="7">
                  <c:v>0.65732</c:v>
                </c:pt>
                <c:pt idx="8">
                  <c:v>80.49236</c:v>
                </c:pt>
                <c:pt idx="9">
                  <c:v>111.0078</c:v>
                </c:pt>
                <c:pt idx="10">
                  <c:v>141.64074</c:v>
                </c:pt>
                <c:pt idx="11">
                  <c:v>1254.10877</c:v>
                </c:pt>
                <c:pt idx="12">
                  <c:v>2924.98287</c:v>
                </c:pt>
                <c:pt idx="13">
                  <c:v>91.29424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'[1]MI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mac_inq'!$B$8:$O$8</c:f>
              <c:numCache>
                <c:ptCount val="14"/>
                <c:pt idx="0">
                  <c:v>0.036</c:v>
                </c:pt>
                <c:pt idx="1">
                  <c:v>1.024</c:v>
                </c:pt>
                <c:pt idx="2">
                  <c:v>1630.01219</c:v>
                </c:pt>
                <c:pt idx="3">
                  <c:v>0.17425</c:v>
                </c:pt>
                <c:pt idx="5">
                  <c:v>39.733</c:v>
                </c:pt>
                <c:pt idx="7">
                  <c:v>11.629</c:v>
                </c:pt>
                <c:pt idx="8">
                  <c:v>22.12911</c:v>
                </c:pt>
                <c:pt idx="9">
                  <c:v>61.87355</c:v>
                </c:pt>
                <c:pt idx="10">
                  <c:v>77.1527</c:v>
                </c:pt>
                <c:pt idx="11">
                  <c:v>39.73666</c:v>
                </c:pt>
                <c:pt idx="12">
                  <c:v>1631.26391</c:v>
                </c:pt>
                <c:pt idx="13">
                  <c:v>0.7074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'[1]MI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mac_inq'!$B$9:$O$9</c:f>
              <c:numCache>
                <c:ptCount val="14"/>
                <c:pt idx="2">
                  <c:v>2339.7464</c:v>
                </c:pt>
                <c:pt idx="3">
                  <c:v>23252.50152</c:v>
                </c:pt>
                <c:pt idx="11">
                  <c:v>488.30255</c:v>
                </c:pt>
                <c:pt idx="12">
                  <c:v>2665.28137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'[1]MI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mac_inq'!$B$10:$O$10</c:f>
              <c:numCache>
                <c:ptCount val="14"/>
                <c:pt idx="0">
                  <c:v>0.22219</c:v>
                </c:pt>
                <c:pt idx="1">
                  <c:v>1.12043</c:v>
                </c:pt>
                <c:pt idx="2">
                  <c:v>37506.73065</c:v>
                </c:pt>
                <c:pt idx="3">
                  <c:v>0.341</c:v>
                </c:pt>
                <c:pt idx="4">
                  <c:v>1.779</c:v>
                </c:pt>
                <c:pt idx="7">
                  <c:v>0.526</c:v>
                </c:pt>
                <c:pt idx="8">
                  <c:v>32.4986</c:v>
                </c:pt>
                <c:pt idx="9">
                  <c:v>89.50747</c:v>
                </c:pt>
                <c:pt idx="10">
                  <c:v>106.42277</c:v>
                </c:pt>
                <c:pt idx="11">
                  <c:v>364.40137</c:v>
                </c:pt>
                <c:pt idx="12">
                  <c:v>37508.29801</c:v>
                </c:pt>
                <c:pt idx="13">
                  <c:v>0.06228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'[1]MI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mac_inq'!$B$11:$O$11</c:f>
              <c:numCache>
                <c:ptCount val="14"/>
                <c:pt idx="0">
                  <c:v>152.02946</c:v>
                </c:pt>
                <c:pt idx="1">
                  <c:v>23036.93594</c:v>
                </c:pt>
                <c:pt idx="2">
                  <c:v>9263.77791</c:v>
                </c:pt>
                <c:pt idx="3">
                  <c:v>557.84385</c:v>
                </c:pt>
                <c:pt idx="4">
                  <c:v>37856.24617</c:v>
                </c:pt>
                <c:pt idx="5">
                  <c:v>4841.47154</c:v>
                </c:pt>
                <c:pt idx="6">
                  <c:v>165.75485</c:v>
                </c:pt>
                <c:pt idx="7">
                  <c:v>433.57106</c:v>
                </c:pt>
                <c:pt idx="8">
                  <c:v>1470.76668</c:v>
                </c:pt>
                <c:pt idx="9">
                  <c:v>1777.52531</c:v>
                </c:pt>
                <c:pt idx="10">
                  <c:v>2131.1876</c:v>
                </c:pt>
                <c:pt idx="11">
                  <c:v>4904.57029</c:v>
                </c:pt>
                <c:pt idx="12">
                  <c:v>41540.83657</c:v>
                </c:pt>
                <c:pt idx="13">
                  <c:v>531.0766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'[1]MI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mac_inq'!$B$12:$O$12</c:f>
              <c:numCache>
                <c:ptCount val="14"/>
                <c:pt idx="0">
                  <c:v>85.09123</c:v>
                </c:pt>
                <c:pt idx="1">
                  <c:v>2306.12786</c:v>
                </c:pt>
                <c:pt idx="2">
                  <c:v>832.12336</c:v>
                </c:pt>
                <c:pt idx="3">
                  <c:v>4.66588</c:v>
                </c:pt>
                <c:pt idx="4">
                  <c:v>1985.94843</c:v>
                </c:pt>
                <c:pt idx="5">
                  <c:v>325.94996</c:v>
                </c:pt>
                <c:pt idx="6">
                  <c:v>8.21235</c:v>
                </c:pt>
                <c:pt idx="7">
                  <c:v>0.39914</c:v>
                </c:pt>
                <c:pt idx="8">
                  <c:v>104.32428</c:v>
                </c:pt>
                <c:pt idx="9">
                  <c:v>105.39372</c:v>
                </c:pt>
                <c:pt idx="10">
                  <c:v>105.39372</c:v>
                </c:pt>
                <c:pt idx="11">
                  <c:v>328.59387</c:v>
                </c:pt>
                <c:pt idx="12">
                  <c:v>3864.11897</c:v>
                </c:pt>
                <c:pt idx="13">
                  <c:v>52.81755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'[1]MI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mac_inq'!$B$13:$O$13</c:f>
              <c:numCache>
                <c:ptCount val="14"/>
                <c:pt idx="0">
                  <c:v>74.57236</c:v>
                </c:pt>
                <c:pt idx="1">
                  <c:v>782.39416</c:v>
                </c:pt>
                <c:pt idx="2">
                  <c:v>211.52245</c:v>
                </c:pt>
                <c:pt idx="3">
                  <c:v>18872.27945</c:v>
                </c:pt>
                <c:pt idx="4">
                  <c:v>124.1617</c:v>
                </c:pt>
                <c:pt idx="5">
                  <c:v>144.80462</c:v>
                </c:pt>
                <c:pt idx="6">
                  <c:v>169.13294</c:v>
                </c:pt>
                <c:pt idx="7">
                  <c:v>38.47636</c:v>
                </c:pt>
                <c:pt idx="8">
                  <c:v>17.51167</c:v>
                </c:pt>
                <c:pt idx="9">
                  <c:v>20.25191</c:v>
                </c:pt>
                <c:pt idx="10">
                  <c:v>25.92036</c:v>
                </c:pt>
                <c:pt idx="11">
                  <c:v>593.55358</c:v>
                </c:pt>
                <c:pt idx="12">
                  <c:v>1443.91306</c:v>
                </c:pt>
                <c:pt idx="13">
                  <c:v>21.60273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'[1]MI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mac_inq'!$B$14:$O$14</c:f>
              <c:numCache>
                <c:ptCount val="14"/>
                <c:pt idx="0">
                  <c:v>10.81141</c:v>
                </c:pt>
                <c:pt idx="1">
                  <c:v>153.48401</c:v>
                </c:pt>
                <c:pt idx="2">
                  <c:v>54.56883</c:v>
                </c:pt>
                <c:pt idx="3">
                  <c:v>13614.62668</c:v>
                </c:pt>
                <c:pt idx="4">
                  <c:v>564.10433</c:v>
                </c:pt>
                <c:pt idx="6">
                  <c:v>729.65853</c:v>
                </c:pt>
                <c:pt idx="7">
                  <c:v>5596.05921</c:v>
                </c:pt>
                <c:pt idx="8">
                  <c:v>65.38261</c:v>
                </c:pt>
                <c:pt idx="9">
                  <c:v>83.64705</c:v>
                </c:pt>
                <c:pt idx="10">
                  <c:v>137.77447</c:v>
                </c:pt>
                <c:pt idx="11">
                  <c:v>512.10179</c:v>
                </c:pt>
                <c:pt idx="12">
                  <c:v>494.47575</c:v>
                </c:pt>
                <c:pt idx="13">
                  <c:v>332.83484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'[1]MI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mac_inq'!$B$15:$O$15</c:f>
              <c:numCache>
                <c:ptCount val="14"/>
                <c:pt idx="0">
                  <c:v>0.13167</c:v>
                </c:pt>
                <c:pt idx="1">
                  <c:v>0.57877</c:v>
                </c:pt>
                <c:pt idx="2">
                  <c:v>980.26573</c:v>
                </c:pt>
                <c:pt idx="3">
                  <c:v>7.32404</c:v>
                </c:pt>
                <c:pt idx="4">
                  <c:v>262.58096</c:v>
                </c:pt>
                <c:pt idx="5">
                  <c:v>-81.02913</c:v>
                </c:pt>
                <c:pt idx="7">
                  <c:v>0.13167</c:v>
                </c:pt>
                <c:pt idx="8">
                  <c:v>157.93799</c:v>
                </c:pt>
                <c:pt idx="9">
                  <c:v>157.99954</c:v>
                </c:pt>
                <c:pt idx="10">
                  <c:v>158.04547</c:v>
                </c:pt>
                <c:pt idx="11">
                  <c:v>-80.87532</c:v>
                </c:pt>
                <c:pt idx="12">
                  <c:v>1009.95823</c:v>
                </c:pt>
                <c:pt idx="13">
                  <c:v>0.02444</c:v>
                </c:pt>
              </c:numCache>
            </c:numRef>
          </c:val>
          <c:shape val="cylinder"/>
        </c:ser>
        <c:overlap val="100"/>
        <c:shape val="cylinder"/>
        <c:axId val="18440833"/>
        <c:axId val="31749770"/>
      </c:bar3DChart>
      <c:catAx>
        <c:axId val="184408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749770"/>
        <c:crosses val="autoZero"/>
        <c:auto val="1"/>
        <c:lblOffset val="100"/>
        <c:tickLblSkip val="1"/>
        <c:noMultiLvlLbl val="0"/>
      </c:catAx>
      <c:valAx>
        <c:axId val="3174977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440833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75"/>
          <c:y val="0.823"/>
          <c:w val="0.753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6"/>
      <c:rotY val="20"/>
      <c:depthPercent val="100"/>
      <c:rAngAx val="1"/>
    </c:view3D>
    <c:plotArea>
      <c:layout>
        <c:manualLayout>
          <c:xMode val="edge"/>
          <c:yMode val="edge"/>
          <c:x val="0"/>
          <c:y val="0.013"/>
          <c:w val="0.98875"/>
          <c:h val="0.79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'[1]MN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mac_inq'!$B$5:$O$5</c:f>
              <c:numCache>
                <c:ptCount val="14"/>
                <c:pt idx="0">
                  <c:v>1600.15286</c:v>
                </c:pt>
                <c:pt idx="1">
                  <c:v>3808.96801</c:v>
                </c:pt>
                <c:pt idx="2">
                  <c:v>346.86463</c:v>
                </c:pt>
                <c:pt idx="3">
                  <c:v>368.80801</c:v>
                </c:pt>
                <c:pt idx="4">
                  <c:v>898.27225</c:v>
                </c:pt>
                <c:pt idx="5">
                  <c:v>7224.11998</c:v>
                </c:pt>
                <c:pt idx="6">
                  <c:v>33.26386</c:v>
                </c:pt>
                <c:pt idx="8">
                  <c:v>81.25691</c:v>
                </c:pt>
                <c:pt idx="9">
                  <c:v>87.48861</c:v>
                </c:pt>
                <c:pt idx="10">
                  <c:v>99.95201</c:v>
                </c:pt>
                <c:pt idx="11">
                  <c:v>7242.17676</c:v>
                </c:pt>
                <c:pt idx="12">
                  <c:v>5097.77888</c:v>
                </c:pt>
                <c:pt idx="13">
                  <c:v>132.81174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'[1]MN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mac_inq'!$B$6:$O$6</c:f>
              <c:numCache>
                <c:ptCount val="14"/>
                <c:pt idx="0">
                  <c:v>100.14985</c:v>
                </c:pt>
                <c:pt idx="1">
                  <c:v>637.96956</c:v>
                </c:pt>
                <c:pt idx="2">
                  <c:v>1884.62656</c:v>
                </c:pt>
                <c:pt idx="3">
                  <c:v>439.81903</c:v>
                </c:pt>
                <c:pt idx="4">
                  <c:v>6926.22989</c:v>
                </c:pt>
                <c:pt idx="5">
                  <c:v>713.17325</c:v>
                </c:pt>
                <c:pt idx="6">
                  <c:v>76.38489</c:v>
                </c:pt>
                <c:pt idx="7">
                  <c:v>12.5421</c:v>
                </c:pt>
                <c:pt idx="8">
                  <c:v>370.71972</c:v>
                </c:pt>
                <c:pt idx="9">
                  <c:v>382.82302</c:v>
                </c:pt>
                <c:pt idx="10">
                  <c:v>398.6211</c:v>
                </c:pt>
                <c:pt idx="11">
                  <c:v>746.08869</c:v>
                </c:pt>
                <c:pt idx="12">
                  <c:v>3430.99204</c:v>
                </c:pt>
                <c:pt idx="13">
                  <c:v>17.73691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'[1]MN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mac_inq'!$B$7:$O$7</c:f>
              <c:numCache>
                <c:ptCount val="14"/>
                <c:pt idx="0">
                  <c:v>591.7768</c:v>
                </c:pt>
                <c:pt idx="1">
                  <c:v>1477.5385</c:v>
                </c:pt>
                <c:pt idx="2">
                  <c:v>1006.96358</c:v>
                </c:pt>
                <c:pt idx="3">
                  <c:v>143.66259</c:v>
                </c:pt>
                <c:pt idx="4">
                  <c:v>746.80645</c:v>
                </c:pt>
                <c:pt idx="5">
                  <c:v>548.20182</c:v>
                </c:pt>
                <c:pt idx="6">
                  <c:v>86.86436</c:v>
                </c:pt>
                <c:pt idx="7">
                  <c:v>39.06624</c:v>
                </c:pt>
                <c:pt idx="8">
                  <c:v>63.19621</c:v>
                </c:pt>
                <c:pt idx="9">
                  <c:v>76.10929</c:v>
                </c:pt>
                <c:pt idx="10">
                  <c:v>115.69103</c:v>
                </c:pt>
                <c:pt idx="11">
                  <c:v>578.14667</c:v>
                </c:pt>
                <c:pt idx="12">
                  <c:v>2893.72057</c:v>
                </c:pt>
                <c:pt idx="13">
                  <c:v>52.91262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'[1]MN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mac_inq'!$B$8:$O$8</c:f>
              <c:numCache>
                <c:ptCount val="14"/>
                <c:pt idx="0">
                  <c:v>3.047</c:v>
                </c:pt>
                <c:pt idx="1">
                  <c:v>156.226</c:v>
                </c:pt>
                <c:pt idx="2">
                  <c:v>1560.88223</c:v>
                </c:pt>
                <c:pt idx="3">
                  <c:v>2.266</c:v>
                </c:pt>
                <c:pt idx="4">
                  <c:v>1.853</c:v>
                </c:pt>
                <c:pt idx="5">
                  <c:v>11.724</c:v>
                </c:pt>
                <c:pt idx="7">
                  <c:v>10.306</c:v>
                </c:pt>
                <c:pt idx="8">
                  <c:v>5.59272</c:v>
                </c:pt>
                <c:pt idx="9">
                  <c:v>18.91223</c:v>
                </c:pt>
                <c:pt idx="10">
                  <c:v>21.24941</c:v>
                </c:pt>
                <c:pt idx="11">
                  <c:v>11.77159</c:v>
                </c:pt>
                <c:pt idx="12">
                  <c:v>1751.7135</c:v>
                </c:pt>
                <c:pt idx="13">
                  <c:v>4.09777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'[1]MN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mac_inq'!$B$9:$O$9</c:f>
              <c:numCache>
                <c:ptCount val="14"/>
                <c:pt idx="2">
                  <c:v>427.61845</c:v>
                </c:pt>
                <c:pt idx="3">
                  <c:v>5270.26451</c:v>
                </c:pt>
                <c:pt idx="11">
                  <c:v>110.67552</c:v>
                </c:pt>
                <c:pt idx="12">
                  <c:v>501.40217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'[1]MN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mac_inq'!$B$10:$O$10</c:f>
              <c:numCache>
                <c:ptCount val="14"/>
                <c:pt idx="0">
                  <c:v>0.00438</c:v>
                </c:pt>
                <c:pt idx="1">
                  <c:v>0.01309</c:v>
                </c:pt>
                <c:pt idx="2">
                  <c:v>5163.79757</c:v>
                </c:pt>
                <c:pt idx="7">
                  <c:v>2.565</c:v>
                </c:pt>
                <c:pt idx="8">
                  <c:v>4.67278</c:v>
                </c:pt>
                <c:pt idx="9">
                  <c:v>12.60045</c:v>
                </c:pt>
                <c:pt idx="10">
                  <c:v>15.57301</c:v>
                </c:pt>
                <c:pt idx="11">
                  <c:v>45.61562</c:v>
                </c:pt>
                <c:pt idx="12">
                  <c:v>5163.81354</c:v>
                </c:pt>
                <c:pt idx="13">
                  <c:v>0.15129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'[1]MN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mac_inq'!$B$11:$O$11</c:f>
              <c:numCache>
                <c:ptCount val="14"/>
                <c:pt idx="0">
                  <c:v>26.81955</c:v>
                </c:pt>
                <c:pt idx="1">
                  <c:v>4580.61447</c:v>
                </c:pt>
                <c:pt idx="2">
                  <c:v>1216.79924</c:v>
                </c:pt>
                <c:pt idx="3">
                  <c:v>83.31976</c:v>
                </c:pt>
                <c:pt idx="4">
                  <c:v>5194.0163</c:v>
                </c:pt>
                <c:pt idx="5">
                  <c:v>849.76789</c:v>
                </c:pt>
                <c:pt idx="6">
                  <c:v>28.93176</c:v>
                </c:pt>
                <c:pt idx="7">
                  <c:v>86.02542</c:v>
                </c:pt>
                <c:pt idx="8">
                  <c:v>257.9361</c:v>
                </c:pt>
                <c:pt idx="9">
                  <c:v>319.38227</c:v>
                </c:pt>
                <c:pt idx="10">
                  <c:v>392.55959</c:v>
                </c:pt>
                <c:pt idx="11">
                  <c:v>860.48637</c:v>
                </c:pt>
                <c:pt idx="12">
                  <c:v>7377.65703</c:v>
                </c:pt>
                <c:pt idx="13">
                  <c:v>105.48072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'[1]MN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mac_inq'!$B$12:$O$12</c:f>
              <c:numCache>
                <c:ptCount val="14"/>
                <c:pt idx="0">
                  <c:v>7.75782</c:v>
                </c:pt>
                <c:pt idx="1">
                  <c:v>2570.93977</c:v>
                </c:pt>
                <c:pt idx="2">
                  <c:v>286.03184</c:v>
                </c:pt>
                <c:pt idx="3">
                  <c:v>4.62607</c:v>
                </c:pt>
                <c:pt idx="4">
                  <c:v>1021.6008</c:v>
                </c:pt>
                <c:pt idx="5">
                  <c:v>232.09179</c:v>
                </c:pt>
                <c:pt idx="6">
                  <c:v>11.01057</c:v>
                </c:pt>
                <c:pt idx="7">
                  <c:v>0.58567</c:v>
                </c:pt>
                <c:pt idx="8">
                  <c:v>128.17874</c:v>
                </c:pt>
                <c:pt idx="9">
                  <c:v>128.29073</c:v>
                </c:pt>
                <c:pt idx="10">
                  <c:v>128.29073</c:v>
                </c:pt>
                <c:pt idx="11">
                  <c:v>235.60228</c:v>
                </c:pt>
                <c:pt idx="12">
                  <c:v>3535.01921</c:v>
                </c:pt>
                <c:pt idx="13">
                  <c:v>56.1692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'[1]MN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mac_inq'!$B$13:$O$13</c:f>
              <c:numCache>
                <c:ptCount val="14"/>
                <c:pt idx="0">
                  <c:v>16.93349</c:v>
                </c:pt>
                <c:pt idx="1">
                  <c:v>16.73297</c:v>
                </c:pt>
                <c:pt idx="2">
                  <c:v>99.54205</c:v>
                </c:pt>
                <c:pt idx="3">
                  <c:v>4114.83581</c:v>
                </c:pt>
                <c:pt idx="4">
                  <c:v>11.53352</c:v>
                </c:pt>
                <c:pt idx="5">
                  <c:v>13.263</c:v>
                </c:pt>
                <c:pt idx="6">
                  <c:v>3.37678</c:v>
                </c:pt>
                <c:pt idx="7">
                  <c:v>14.40528</c:v>
                </c:pt>
                <c:pt idx="8">
                  <c:v>1.29987</c:v>
                </c:pt>
                <c:pt idx="9">
                  <c:v>2.11284</c:v>
                </c:pt>
                <c:pt idx="10">
                  <c:v>3.7633</c:v>
                </c:pt>
                <c:pt idx="11">
                  <c:v>100.72127</c:v>
                </c:pt>
                <c:pt idx="12">
                  <c:v>178.83269</c:v>
                </c:pt>
                <c:pt idx="13">
                  <c:v>1.74017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'[1]MN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mac_inq'!$B$14:$O$14</c:f>
              <c:numCache>
                <c:ptCount val="14"/>
                <c:pt idx="0">
                  <c:v>0.80283</c:v>
                </c:pt>
                <c:pt idx="1">
                  <c:v>144.68268</c:v>
                </c:pt>
                <c:pt idx="2">
                  <c:v>48.84303</c:v>
                </c:pt>
                <c:pt idx="3">
                  <c:v>39170.36177</c:v>
                </c:pt>
                <c:pt idx="4">
                  <c:v>41.88964</c:v>
                </c:pt>
                <c:pt idx="6">
                  <c:v>2231.65187</c:v>
                </c:pt>
                <c:pt idx="7">
                  <c:v>21664.02605</c:v>
                </c:pt>
                <c:pt idx="8">
                  <c:v>79.25694</c:v>
                </c:pt>
                <c:pt idx="9">
                  <c:v>200.08729</c:v>
                </c:pt>
                <c:pt idx="10">
                  <c:v>407.44197</c:v>
                </c:pt>
                <c:pt idx="11">
                  <c:v>1514.38991</c:v>
                </c:pt>
                <c:pt idx="12">
                  <c:v>778.34885</c:v>
                </c:pt>
                <c:pt idx="13">
                  <c:v>1277.44859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'[1]MN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mac_inq'!$B$15:$O$15</c:f>
              <c:numCache>
                <c:ptCount val="14"/>
                <c:pt idx="0">
                  <c:v>0.043</c:v>
                </c:pt>
                <c:pt idx="1">
                  <c:v>0.189</c:v>
                </c:pt>
                <c:pt idx="2">
                  <c:v>1538.10207</c:v>
                </c:pt>
                <c:pt idx="3">
                  <c:v>50.034</c:v>
                </c:pt>
                <c:pt idx="4">
                  <c:v>37.62547</c:v>
                </c:pt>
                <c:pt idx="5">
                  <c:v>-166.30514</c:v>
                </c:pt>
                <c:pt idx="7">
                  <c:v>0.043</c:v>
                </c:pt>
                <c:pt idx="8">
                  <c:v>20.8316</c:v>
                </c:pt>
                <c:pt idx="9">
                  <c:v>20.8517</c:v>
                </c:pt>
                <c:pt idx="10">
                  <c:v>20.8667</c:v>
                </c:pt>
                <c:pt idx="11">
                  <c:v>-165.25442</c:v>
                </c:pt>
                <c:pt idx="12">
                  <c:v>1543.17194</c:v>
                </c:pt>
                <c:pt idx="13">
                  <c:v>0.00798</c:v>
                </c:pt>
              </c:numCache>
            </c:numRef>
          </c:val>
          <c:shape val="cylinder"/>
        </c:ser>
        <c:overlap val="100"/>
        <c:shape val="cylinder"/>
        <c:axId val="17312475"/>
        <c:axId val="21594548"/>
      </c:bar3DChart>
      <c:catAx>
        <c:axId val="173124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594548"/>
        <c:crosses val="autoZero"/>
        <c:auto val="1"/>
        <c:lblOffset val="100"/>
        <c:tickLblSkip val="1"/>
        <c:noMultiLvlLbl val="0"/>
      </c:catAx>
      <c:valAx>
        <c:axId val="2159454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312475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25"/>
          <c:y val="0.82675"/>
          <c:w val="0.74975"/>
          <c:h val="0.1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571500</xdr:colOff>
      <xdr:row>48</xdr:row>
      <xdr:rowOff>114300</xdr:rowOff>
    </xdr:to>
    <xdr:graphicFrame>
      <xdr:nvGraphicFramePr>
        <xdr:cNvPr id="1" name="Grafico 1"/>
        <xdr:cNvGraphicFramePr/>
      </xdr:nvGraphicFramePr>
      <xdr:xfrm>
        <a:off x="104775" y="5076825"/>
        <a:ext cx="92297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16</xdr:row>
      <xdr:rowOff>85725</xdr:rowOff>
    </xdr:from>
    <xdr:to>
      <xdr:col>14</xdr:col>
      <xdr:colOff>523875</xdr:colOff>
      <xdr:row>48</xdr:row>
      <xdr:rowOff>104775</xdr:rowOff>
    </xdr:to>
    <xdr:graphicFrame>
      <xdr:nvGraphicFramePr>
        <xdr:cNvPr id="2" name="Grafico 1"/>
        <xdr:cNvGraphicFramePr/>
      </xdr:nvGraphicFramePr>
      <xdr:xfrm>
        <a:off x="104775" y="5057775"/>
        <a:ext cx="918210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16</xdr:row>
      <xdr:rowOff>104775</xdr:rowOff>
    </xdr:from>
    <xdr:to>
      <xdr:col>14</xdr:col>
      <xdr:colOff>561975</xdr:colOff>
      <xdr:row>48</xdr:row>
      <xdr:rowOff>104775</xdr:rowOff>
    </xdr:to>
    <xdr:graphicFrame>
      <xdr:nvGraphicFramePr>
        <xdr:cNvPr id="3" name="Grafico 1"/>
        <xdr:cNvGraphicFramePr/>
      </xdr:nvGraphicFramePr>
      <xdr:xfrm>
        <a:off x="104775" y="5076825"/>
        <a:ext cx="922020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16</xdr:row>
      <xdr:rowOff>66675</xdr:rowOff>
    </xdr:from>
    <xdr:to>
      <xdr:col>14</xdr:col>
      <xdr:colOff>523875</xdr:colOff>
      <xdr:row>48</xdr:row>
      <xdr:rowOff>104775</xdr:rowOff>
    </xdr:to>
    <xdr:graphicFrame>
      <xdr:nvGraphicFramePr>
        <xdr:cNvPr id="4" name="Grafico 1"/>
        <xdr:cNvGraphicFramePr/>
      </xdr:nvGraphicFramePr>
      <xdr:xfrm>
        <a:off x="104775" y="5038725"/>
        <a:ext cx="9182100" cy="5219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16</xdr:row>
      <xdr:rowOff>104775</xdr:rowOff>
    </xdr:from>
    <xdr:to>
      <xdr:col>14</xdr:col>
      <xdr:colOff>523875</xdr:colOff>
      <xdr:row>48</xdr:row>
      <xdr:rowOff>66675</xdr:rowOff>
    </xdr:to>
    <xdr:graphicFrame>
      <xdr:nvGraphicFramePr>
        <xdr:cNvPr id="5" name="Grafico 1"/>
        <xdr:cNvGraphicFramePr/>
      </xdr:nvGraphicFramePr>
      <xdr:xfrm>
        <a:off x="114300" y="5076825"/>
        <a:ext cx="9172575" cy="5143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16</xdr:row>
      <xdr:rowOff>76200</xdr:rowOff>
    </xdr:from>
    <xdr:to>
      <xdr:col>14</xdr:col>
      <xdr:colOff>504825</xdr:colOff>
      <xdr:row>47</xdr:row>
      <xdr:rowOff>142875</xdr:rowOff>
    </xdr:to>
    <xdr:graphicFrame>
      <xdr:nvGraphicFramePr>
        <xdr:cNvPr id="6" name="Grafico 1"/>
        <xdr:cNvGraphicFramePr/>
      </xdr:nvGraphicFramePr>
      <xdr:xfrm>
        <a:off x="104775" y="5048250"/>
        <a:ext cx="9163050" cy="5086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7" name="Grafico 1"/>
        <xdr:cNvGraphicFramePr/>
      </xdr:nvGraphicFramePr>
      <xdr:xfrm>
        <a:off x="104775" y="5200650"/>
        <a:ext cx="9182100" cy="5200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8" name="Grafico 1"/>
        <xdr:cNvGraphicFramePr/>
      </xdr:nvGraphicFramePr>
      <xdr:xfrm>
        <a:off x="104775" y="5200650"/>
        <a:ext cx="9182100" cy="5200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104775</xdr:colOff>
      <xdr:row>16</xdr:row>
      <xdr:rowOff>114300</xdr:rowOff>
    </xdr:from>
    <xdr:to>
      <xdr:col>14</xdr:col>
      <xdr:colOff>561975</xdr:colOff>
      <xdr:row>48</xdr:row>
      <xdr:rowOff>76200</xdr:rowOff>
    </xdr:to>
    <xdr:graphicFrame>
      <xdr:nvGraphicFramePr>
        <xdr:cNvPr id="9" name="Grafico 1"/>
        <xdr:cNvGraphicFramePr/>
      </xdr:nvGraphicFramePr>
      <xdr:xfrm>
        <a:off x="104775" y="5086350"/>
        <a:ext cx="9220200" cy="5143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16</xdr:row>
      <xdr:rowOff>104775</xdr:rowOff>
    </xdr:from>
    <xdr:to>
      <xdr:col>14</xdr:col>
      <xdr:colOff>495300</xdr:colOff>
      <xdr:row>48</xdr:row>
      <xdr:rowOff>85725</xdr:rowOff>
    </xdr:to>
    <xdr:graphicFrame>
      <xdr:nvGraphicFramePr>
        <xdr:cNvPr id="10" name="Grafico 1"/>
        <xdr:cNvGraphicFramePr/>
      </xdr:nvGraphicFramePr>
      <xdr:xfrm>
        <a:off x="104775" y="5076825"/>
        <a:ext cx="9153525" cy="5162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RIA\INEMAR\03%20-%20UTENTI\Caserini\RISULTATI_2007\4%20-%20risultati%202007_LOM_province%20-%20fin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 mac_inq"/>
      <sheetName val="BS mac_inq"/>
      <sheetName val="CO mac_inq"/>
      <sheetName val="CR mac_inq"/>
      <sheetName val="LC mac_inq"/>
      <sheetName val="LO mac_inq"/>
      <sheetName val="MB mac_inq"/>
      <sheetName val="MI mac_inq"/>
      <sheetName val="MN mac_inq"/>
      <sheetName val="PV mac_inq"/>
      <sheetName val="SO mac_inq"/>
      <sheetName val="VA mac_inq"/>
      <sheetName val="BG comb_inq"/>
      <sheetName val="BS comb_inq"/>
      <sheetName val="CO comb_inq"/>
      <sheetName val="CR comb_inq"/>
      <sheetName val="LC comb_inq"/>
      <sheetName val="LO comb_inq"/>
      <sheetName val="MB comb_inq"/>
      <sheetName val="MI comb_inq"/>
      <sheetName val="MN comb_inq"/>
      <sheetName val="PV comb_inq"/>
      <sheetName val="SO comb_inq"/>
      <sheetName val="VA comb_inq"/>
    </sheetNames>
    <sheetDataSet>
      <sheetData sheetId="0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493.13983</v>
          </cell>
          <cell r="C5">
            <v>396.11714</v>
          </cell>
          <cell r="D5">
            <v>10.01259</v>
          </cell>
          <cell r="E5">
            <v>10.01259</v>
          </cell>
          <cell r="F5">
            <v>70.90144</v>
          </cell>
          <cell r="G5">
            <v>232.272</v>
          </cell>
          <cell r="H5">
            <v>0.89114</v>
          </cell>
          <cell r="J5">
            <v>14.86577</v>
          </cell>
          <cell r="K5">
            <v>16.91007</v>
          </cell>
          <cell r="L5">
            <v>20.99866</v>
          </cell>
          <cell r="M5">
            <v>232.75853</v>
          </cell>
          <cell r="N5">
            <v>501.21483</v>
          </cell>
          <cell r="O5">
            <v>24.02221</v>
          </cell>
        </row>
        <row r="6">
          <cell r="A6" t="str">
            <v>Combustione non industriale</v>
          </cell>
          <cell r="B6">
            <v>217.80255</v>
          </cell>
          <cell r="C6">
            <v>1539.27994</v>
          </cell>
          <cell r="D6">
            <v>4320.034</v>
          </cell>
          <cell r="E6">
            <v>1094.28772</v>
          </cell>
          <cell r="F6">
            <v>17024.29324</v>
          </cell>
          <cell r="G6">
            <v>1747.25874</v>
          </cell>
          <cell r="H6">
            <v>166.31079</v>
          </cell>
          <cell r="I6">
            <v>31.14653</v>
          </cell>
          <cell r="J6">
            <v>865.67233</v>
          </cell>
          <cell r="K6">
            <v>894.03412</v>
          </cell>
          <cell r="L6">
            <v>930.96983</v>
          </cell>
          <cell r="M6">
            <v>1821.79492</v>
          </cell>
          <cell r="N6">
            <v>8085.94815</v>
          </cell>
          <cell r="O6">
            <v>42.10262</v>
          </cell>
        </row>
        <row r="7">
          <cell r="A7" t="str">
            <v>Combustione nell'industria</v>
          </cell>
          <cell r="B7">
            <v>609.96648</v>
          </cell>
          <cell r="C7">
            <v>5181.88509</v>
          </cell>
          <cell r="D7">
            <v>320.06301</v>
          </cell>
          <cell r="E7">
            <v>125.46416</v>
          </cell>
          <cell r="F7">
            <v>2524.69268</v>
          </cell>
          <cell r="G7">
            <v>2231.64505</v>
          </cell>
          <cell r="H7">
            <v>143.70963</v>
          </cell>
          <cell r="I7">
            <v>33.54831</v>
          </cell>
          <cell r="J7">
            <v>69.25629</v>
          </cell>
          <cell r="K7">
            <v>94.00992</v>
          </cell>
          <cell r="L7">
            <v>138.04492</v>
          </cell>
          <cell r="M7">
            <v>2278.82986</v>
          </cell>
          <cell r="N7">
            <v>6921.43543</v>
          </cell>
          <cell r="O7">
            <v>133.68881</v>
          </cell>
        </row>
        <row r="8">
          <cell r="A8" t="str">
            <v>Processi produttivi</v>
          </cell>
          <cell r="B8">
            <v>649.3988</v>
          </cell>
          <cell r="C8">
            <v>985.29204</v>
          </cell>
          <cell r="D8">
            <v>813.05743</v>
          </cell>
          <cell r="E8">
            <v>15.43437</v>
          </cell>
          <cell r="F8">
            <v>12174.86391</v>
          </cell>
          <cell r="G8">
            <v>1309.278</v>
          </cell>
          <cell r="H8">
            <v>6.1465</v>
          </cell>
          <cell r="I8">
            <v>68.06862</v>
          </cell>
          <cell r="J8">
            <v>107.285</v>
          </cell>
          <cell r="K8">
            <v>248.76926</v>
          </cell>
          <cell r="L8">
            <v>289.44441</v>
          </cell>
          <cell r="M8">
            <v>1311.50753</v>
          </cell>
          <cell r="N8">
            <v>3354.56483</v>
          </cell>
          <cell r="O8">
            <v>45.71777</v>
          </cell>
        </row>
        <row r="9">
          <cell r="A9" t="str">
            <v>Estrazione e distribuzione combustibili</v>
          </cell>
          <cell r="D9">
            <v>900.21179</v>
          </cell>
          <cell r="E9">
            <v>10512.44223</v>
          </cell>
          <cell r="M9">
            <v>220.76136</v>
          </cell>
          <cell r="N9">
            <v>1047.38598</v>
          </cell>
        </row>
        <row r="10">
          <cell r="A10" t="str">
            <v>Uso di solventi</v>
          </cell>
          <cell r="B10">
            <v>0.07181</v>
          </cell>
          <cell r="C10">
            <v>6.5424</v>
          </cell>
          <cell r="D10">
            <v>13708.6341</v>
          </cell>
          <cell r="F10">
            <v>13.622</v>
          </cell>
          <cell r="I10">
            <v>0.124</v>
          </cell>
          <cell r="J10">
            <v>12.10756</v>
          </cell>
          <cell r="K10">
            <v>27.7613</v>
          </cell>
          <cell r="L10">
            <v>35.20822</v>
          </cell>
          <cell r="M10">
            <v>119.75323</v>
          </cell>
          <cell r="N10">
            <v>13718.11425</v>
          </cell>
          <cell r="O10">
            <v>0.15177</v>
          </cell>
        </row>
        <row r="11">
          <cell r="A11" t="str">
            <v>Trasporto su strada</v>
          </cell>
          <cell r="B11">
            <v>68.01423</v>
          </cell>
          <cell r="C11">
            <v>9816.21536</v>
          </cell>
          <cell r="D11">
            <v>3522.64999</v>
          </cell>
          <cell r="E11">
            <v>237.50194</v>
          </cell>
          <cell r="F11">
            <v>16451.87685</v>
          </cell>
          <cell r="G11">
            <v>2161.94268</v>
          </cell>
          <cell r="H11">
            <v>71.17307</v>
          </cell>
          <cell r="I11">
            <v>212.83129</v>
          </cell>
          <cell r="J11">
            <v>613.61442</v>
          </cell>
          <cell r="K11">
            <v>761.27861</v>
          </cell>
          <cell r="L11">
            <v>924.79062</v>
          </cell>
          <cell r="M11">
            <v>2188.99351</v>
          </cell>
          <cell r="N11">
            <v>17311.46463</v>
          </cell>
          <cell r="O11">
            <v>228.04862</v>
          </cell>
        </row>
        <row r="12">
          <cell r="A12" t="str">
            <v>Altre sorgenti mobili e macchinari</v>
          </cell>
          <cell r="B12">
            <v>34.15878</v>
          </cell>
          <cell r="C12">
            <v>1491.30824</v>
          </cell>
          <cell r="D12">
            <v>252.74708</v>
          </cell>
          <cell r="E12">
            <v>3.4994</v>
          </cell>
          <cell r="F12">
            <v>1277.45717</v>
          </cell>
          <cell r="G12">
            <v>186.04842</v>
          </cell>
          <cell r="H12">
            <v>8.10335</v>
          </cell>
          <cell r="I12">
            <v>0.25978</v>
          </cell>
          <cell r="J12">
            <v>60.2059</v>
          </cell>
          <cell r="K12">
            <v>60.61104</v>
          </cell>
          <cell r="L12">
            <v>60.61104</v>
          </cell>
          <cell r="M12">
            <v>188.63407</v>
          </cell>
          <cell r="N12">
            <v>2212.71239</v>
          </cell>
          <cell r="O12">
            <v>33.50327</v>
          </cell>
        </row>
        <row r="13">
          <cell r="A13" t="str">
            <v>Trattamento e smaltimento rifiuti</v>
          </cell>
          <cell r="B13">
            <v>19.27263</v>
          </cell>
          <cell r="C13">
            <v>220.08558</v>
          </cell>
          <cell r="D13">
            <v>11.42869</v>
          </cell>
          <cell r="E13">
            <v>7465.28529</v>
          </cell>
          <cell r="F13">
            <v>34.04347</v>
          </cell>
          <cell r="G13">
            <v>362.04496</v>
          </cell>
          <cell r="H13">
            <v>53.94941</v>
          </cell>
          <cell r="I13">
            <v>26.63636</v>
          </cell>
          <cell r="J13">
            <v>20.06613</v>
          </cell>
          <cell r="K13">
            <v>21.17859</v>
          </cell>
          <cell r="L13">
            <v>23.46793</v>
          </cell>
          <cell r="M13">
            <v>535.54013</v>
          </cell>
          <cell r="N13">
            <v>388.19186</v>
          </cell>
          <cell r="O13">
            <v>6.95359</v>
          </cell>
        </row>
        <row r="14">
          <cell r="A14" t="str">
            <v>Agricoltura</v>
          </cell>
          <cell r="B14">
            <v>0.18957</v>
          </cell>
          <cell r="C14">
            <v>30.60258</v>
          </cell>
          <cell r="D14">
            <v>16.69657</v>
          </cell>
          <cell r="E14">
            <v>17086.75079</v>
          </cell>
          <cell r="F14">
            <v>9.89115</v>
          </cell>
          <cell r="H14">
            <v>1046.56043</v>
          </cell>
          <cell r="I14">
            <v>8676.81526</v>
          </cell>
          <cell r="J14">
            <v>45.97128</v>
          </cell>
          <cell r="K14">
            <v>105.00863</v>
          </cell>
          <cell r="L14">
            <v>187.36156</v>
          </cell>
          <cell r="M14">
            <v>683.25588</v>
          </cell>
          <cell r="N14">
            <v>294.3342</v>
          </cell>
          <cell r="O14">
            <v>511.04134</v>
          </cell>
        </row>
        <row r="15">
          <cell r="A15" t="str">
            <v>Altre sorgenti e assorbimenti</v>
          </cell>
          <cell r="B15">
            <v>3.78399</v>
          </cell>
          <cell r="C15">
            <v>16.63201</v>
          </cell>
          <cell r="D15">
            <v>6148.32642</v>
          </cell>
          <cell r="E15">
            <v>241.87201</v>
          </cell>
          <cell r="F15">
            <v>562.69299</v>
          </cell>
          <cell r="G15">
            <v>-722.60094</v>
          </cell>
          <cell r="I15">
            <v>3.78399</v>
          </cell>
          <cell r="J15">
            <v>77.29769</v>
          </cell>
          <cell r="K15">
            <v>79.06651</v>
          </cell>
          <cell r="L15">
            <v>80.38651</v>
          </cell>
          <cell r="M15">
            <v>-717.52164</v>
          </cell>
          <cell r="N15">
            <v>6233.89997</v>
          </cell>
          <cell r="O15">
            <v>0.7024</v>
          </cell>
        </row>
      </sheetData>
      <sheetData sheetId="1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1282.50916</v>
          </cell>
          <cell r="C5">
            <v>982.12309</v>
          </cell>
          <cell r="D5">
            <v>11.88104</v>
          </cell>
          <cell r="E5">
            <v>11.88079</v>
          </cell>
          <cell r="F5">
            <v>91.98791</v>
          </cell>
          <cell r="G5">
            <v>525.316</v>
          </cell>
          <cell r="H5">
            <v>2.94359</v>
          </cell>
          <cell r="I5">
            <v>2.07328</v>
          </cell>
          <cell r="J5">
            <v>4.45142</v>
          </cell>
          <cell r="K5">
            <v>5.21699</v>
          </cell>
          <cell r="L5">
            <v>6.30543</v>
          </cell>
          <cell r="M5">
            <v>526.47801</v>
          </cell>
          <cell r="N5">
            <v>1220.3562</v>
          </cell>
          <cell r="O5">
            <v>61.5517</v>
          </cell>
        </row>
        <row r="6">
          <cell r="A6" t="str">
            <v>Combustione non industriale</v>
          </cell>
          <cell r="B6">
            <v>277.90096</v>
          </cell>
          <cell r="C6">
            <v>2049.23573</v>
          </cell>
          <cell r="D6">
            <v>6354.97252</v>
          </cell>
          <cell r="E6">
            <v>1682.48299</v>
          </cell>
          <cell r="F6">
            <v>26525.95373</v>
          </cell>
          <cell r="G6">
            <v>2215.11396</v>
          </cell>
          <cell r="H6">
            <v>226.85522</v>
          </cell>
          <cell r="I6">
            <v>48.74961</v>
          </cell>
          <cell r="J6">
            <v>1299.82546</v>
          </cell>
          <cell r="K6">
            <v>1342.21413</v>
          </cell>
          <cell r="L6">
            <v>1397.72842</v>
          </cell>
          <cell r="M6">
            <v>2320.77124</v>
          </cell>
          <cell r="N6">
            <v>11796.44971</v>
          </cell>
          <cell r="O6">
            <v>56.10224</v>
          </cell>
        </row>
        <row r="7">
          <cell r="A7" t="str">
            <v>Combustione nell'industria</v>
          </cell>
          <cell r="B7">
            <v>3446.46559</v>
          </cell>
          <cell r="C7">
            <v>5293.30763</v>
          </cell>
          <cell r="D7">
            <v>1257.74345</v>
          </cell>
          <cell r="E7">
            <v>175.53631</v>
          </cell>
          <cell r="F7">
            <v>4726.91573</v>
          </cell>
          <cell r="G7">
            <v>2587.63274</v>
          </cell>
          <cell r="H7">
            <v>168.9731</v>
          </cell>
          <cell r="I7">
            <v>49.27132</v>
          </cell>
          <cell r="J7">
            <v>346.15047</v>
          </cell>
          <cell r="K7">
            <v>441.44029</v>
          </cell>
          <cell r="L7">
            <v>718.01324</v>
          </cell>
          <cell r="M7">
            <v>2643.70054</v>
          </cell>
          <cell r="N7">
            <v>8237.99689</v>
          </cell>
          <cell r="O7">
            <v>225.67683</v>
          </cell>
        </row>
        <row r="8">
          <cell r="A8" t="str">
            <v>Processi produttivi</v>
          </cell>
          <cell r="B8">
            <v>839.50314</v>
          </cell>
          <cell r="C8">
            <v>3563.20317</v>
          </cell>
          <cell r="D8">
            <v>1702.31941</v>
          </cell>
          <cell r="E8">
            <v>105.97154</v>
          </cell>
          <cell r="F8">
            <v>10186.57195</v>
          </cell>
          <cell r="G8">
            <v>817.15245</v>
          </cell>
          <cell r="H8">
            <v>37.48361</v>
          </cell>
          <cell r="I8">
            <v>8.666</v>
          </cell>
          <cell r="J8">
            <v>150.58985</v>
          </cell>
          <cell r="K8">
            <v>365.4176</v>
          </cell>
          <cell r="L8">
            <v>430.92871</v>
          </cell>
          <cell r="M8">
            <v>830.99777</v>
          </cell>
          <cell r="N8">
            <v>7171.43379</v>
          </cell>
          <cell r="O8">
            <v>104.20824</v>
          </cell>
        </row>
        <row r="9">
          <cell r="A9" t="str">
            <v>Estrazione e distribuzione combustibili</v>
          </cell>
          <cell r="D9">
            <v>1171.72291</v>
          </cell>
          <cell r="E9">
            <v>12657.3402</v>
          </cell>
          <cell r="M9">
            <v>265.80409</v>
          </cell>
          <cell r="N9">
            <v>1348.92572</v>
          </cell>
        </row>
        <row r="10">
          <cell r="A10" t="str">
            <v>Uso di solventi</v>
          </cell>
          <cell r="B10">
            <v>0.00436</v>
          </cell>
          <cell r="C10">
            <v>0.01306</v>
          </cell>
          <cell r="D10">
            <v>14358.5512</v>
          </cell>
          <cell r="J10">
            <v>6.60375</v>
          </cell>
          <cell r="K10">
            <v>10.30985</v>
          </cell>
          <cell r="L10">
            <v>13.38395</v>
          </cell>
          <cell r="M10">
            <v>136.93791</v>
          </cell>
          <cell r="N10">
            <v>14358.5671</v>
          </cell>
          <cell r="O10">
            <v>0.00037</v>
          </cell>
        </row>
        <row r="11">
          <cell r="A11" t="str">
            <v>Trasporto su strada</v>
          </cell>
          <cell r="B11">
            <v>92.49341</v>
          </cell>
          <cell r="C11">
            <v>15322.71457</v>
          </cell>
          <cell r="D11">
            <v>3590.46063</v>
          </cell>
          <cell r="E11">
            <v>272.00343</v>
          </cell>
          <cell r="F11">
            <v>17631.8862</v>
          </cell>
          <cell r="G11">
            <v>2928.50717</v>
          </cell>
          <cell r="H11">
            <v>98.95305</v>
          </cell>
          <cell r="I11">
            <v>282.51575</v>
          </cell>
          <cell r="J11">
            <v>865.19518</v>
          </cell>
          <cell r="K11">
            <v>1067.75798</v>
          </cell>
          <cell r="L11">
            <v>1305.70706</v>
          </cell>
          <cell r="M11">
            <v>2964.89396</v>
          </cell>
          <cell r="N11">
            <v>24227.48783</v>
          </cell>
          <cell r="O11">
            <v>352.62417</v>
          </cell>
        </row>
        <row r="12">
          <cell r="A12" t="str">
            <v>Altre sorgenti mobili e macchinari</v>
          </cell>
          <cell r="B12">
            <v>11.59534</v>
          </cell>
          <cell r="C12">
            <v>2740.62515</v>
          </cell>
          <cell r="D12">
            <v>355.52233</v>
          </cell>
          <cell r="E12">
            <v>5.71274</v>
          </cell>
          <cell r="F12">
            <v>1149.9291</v>
          </cell>
          <cell r="G12">
            <v>250.14585</v>
          </cell>
          <cell r="H12">
            <v>13.27163</v>
          </cell>
          <cell r="I12">
            <v>0.61745</v>
          </cell>
          <cell r="J12">
            <v>147.5984</v>
          </cell>
          <cell r="K12">
            <v>150.20649</v>
          </cell>
          <cell r="L12">
            <v>150.20649</v>
          </cell>
          <cell r="M12">
            <v>254.37995</v>
          </cell>
          <cell r="N12">
            <v>3825.65716</v>
          </cell>
          <cell r="O12">
            <v>59.97973</v>
          </cell>
        </row>
        <row r="13">
          <cell r="A13" t="str">
            <v>Trattamento e smaltimento rifiuti</v>
          </cell>
          <cell r="B13">
            <v>14.25906</v>
          </cell>
          <cell r="C13">
            <v>375.7404</v>
          </cell>
          <cell r="D13">
            <v>18.87551</v>
          </cell>
          <cell r="E13">
            <v>41147.23093</v>
          </cell>
          <cell r="F13">
            <v>137.47738</v>
          </cell>
          <cell r="G13">
            <v>223.68</v>
          </cell>
          <cell r="H13">
            <v>44.49402</v>
          </cell>
          <cell r="I13">
            <v>61.53964</v>
          </cell>
          <cell r="J13">
            <v>4.25593</v>
          </cell>
          <cell r="K13">
            <v>4.32901</v>
          </cell>
          <cell r="L13">
            <v>4.90157</v>
          </cell>
          <cell r="M13">
            <v>1101.56487</v>
          </cell>
          <cell r="N13">
            <v>1068.46249</v>
          </cell>
          <cell r="O13">
            <v>12.23381</v>
          </cell>
        </row>
        <row r="14">
          <cell r="A14" t="str">
            <v>Agricoltura</v>
          </cell>
          <cell r="B14">
            <v>0.0238</v>
          </cell>
          <cell r="C14">
            <v>113.22906</v>
          </cell>
          <cell r="D14">
            <v>56.08951</v>
          </cell>
          <cell r="E14">
            <v>52280.94646</v>
          </cell>
          <cell r="F14">
            <v>1.24192</v>
          </cell>
          <cell r="H14">
            <v>2966.40748</v>
          </cell>
          <cell r="I14">
            <v>27881.92074</v>
          </cell>
          <cell r="J14">
            <v>119.60223</v>
          </cell>
          <cell r="K14">
            <v>292.12435</v>
          </cell>
          <cell r="L14">
            <v>558.77926</v>
          </cell>
          <cell r="M14">
            <v>2017.48644</v>
          </cell>
          <cell r="N14">
            <v>926.29926</v>
          </cell>
          <cell r="O14">
            <v>1642.47694</v>
          </cell>
        </row>
        <row r="15">
          <cell r="A15" t="str">
            <v>Altre sorgenti e assorbimenti</v>
          </cell>
          <cell r="B15">
            <v>31.82</v>
          </cell>
          <cell r="C15">
            <v>139.86003</v>
          </cell>
          <cell r="D15">
            <v>11158.47359</v>
          </cell>
          <cell r="E15">
            <v>2190.03999</v>
          </cell>
          <cell r="F15">
            <v>4117.78448</v>
          </cell>
          <cell r="G15">
            <v>-739.11492</v>
          </cell>
          <cell r="I15">
            <v>31.82</v>
          </cell>
          <cell r="J15">
            <v>257.75795</v>
          </cell>
          <cell r="K15">
            <v>272.63192</v>
          </cell>
          <cell r="L15">
            <v>283.73194</v>
          </cell>
          <cell r="M15">
            <v>-693.12411</v>
          </cell>
          <cell r="N15">
            <v>11812.71963</v>
          </cell>
          <cell r="O15">
            <v>5.90659</v>
          </cell>
        </row>
      </sheetData>
      <sheetData sheetId="2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0.03331</v>
          </cell>
          <cell r="C5">
            <v>13.87793</v>
          </cell>
          <cell r="D5">
            <v>0.34695</v>
          </cell>
          <cell r="E5">
            <v>0.34695</v>
          </cell>
          <cell r="F5">
            <v>2.77559</v>
          </cell>
          <cell r="G5">
            <v>7.684</v>
          </cell>
          <cell r="H5">
            <v>0.01388</v>
          </cell>
          <cell r="J5">
            <v>0.02776</v>
          </cell>
          <cell r="K5">
            <v>0.02776</v>
          </cell>
          <cell r="L5">
            <v>0.02776</v>
          </cell>
          <cell r="M5">
            <v>7.69559</v>
          </cell>
          <cell r="N5">
            <v>17.5882</v>
          </cell>
          <cell r="O5">
            <v>0.30275</v>
          </cell>
        </row>
        <row r="6">
          <cell r="A6" t="str">
            <v>Combustione non industriale</v>
          </cell>
          <cell r="B6">
            <v>154.87232</v>
          </cell>
          <cell r="C6">
            <v>855.54209</v>
          </cell>
          <cell r="D6">
            <v>2124.06378</v>
          </cell>
          <cell r="E6">
            <v>444.12643</v>
          </cell>
          <cell r="F6">
            <v>6624.65934</v>
          </cell>
          <cell r="G6">
            <v>1044.27955</v>
          </cell>
          <cell r="H6">
            <v>91.52388</v>
          </cell>
          <cell r="I6">
            <v>12.01188</v>
          </cell>
          <cell r="J6">
            <v>398.39608</v>
          </cell>
          <cell r="K6">
            <v>411.43061</v>
          </cell>
          <cell r="L6">
            <v>428.31835</v>
          </cell>
          <cell r="M6">
            <v>1081.97858</v>
          </cell>
          <cell r="N6">
            <v>3902.75536</v>
          </cell>
          <cell r="O6">
            <v>24.14591</v>
          </cell>
        </row>
        <row r="7">
          <cell r="A7" t="str">
            <v>Combustione nell'industria</v>
          </cell>
          <cell r="B7">
            <v>443.40698</v>
          </cell>
          <cell r="C7">
            <v>3496.80566</v>
          </cell>
          <cell r="D7">
            <v>395.45127</v>
          </cell>
          <cell r="E7">
            <v>45.32731</v>
          </cell>
          <cell r="F7">
            <v>840.73476</v>
          </cell>
          <cell r="G7">
            <v>748.78128</v>
          </cell>
          <cell r="H7">
            <v>51.45613</v>
          </cell>
          <cell r="I7">
            <v>94.03547</v>
          </cell>
          <cell r="J7">
            <v>59.59535</v>
          </cell>
          <cell r="K7">
            <v>92.58233</v>
          </cell>
          <cell r="L7">
            <v>116.57078</v>
          </cell>
          <cell r="M7">
            <v>765.68455</v>
          </cell>
          <cell r="N7">
            <v>4754.66952</v>
          </cell>
          <cell r="O7">
            <v>95.40811</v>
          </cell>
        </row>
        <row r="8">
          <cell r="A8" t="str">
            <v>Processi produttivi</v>
          </cell>
          <cell r="B8">
            <v>428.54</v>
          </cell>
          <cell r="D8">
            <v>260.28018</v>
          </cell>
          <cell r="F8">
            <v>950</v>
          </cell>
          <cell r="G8">
            <v>683.92</v>
          </cell>
          <cell r="J8">
            <v>8.08592</v>
          </cell>
          <cell r="K8">
            <v>25.82728</v>
          </cell>
          <cell r="L8">
            <v>30.89143</v>
          </cell>
          <cell r="M8">
            <v>683.92</v>
          </cell>
          <cell r="N8">
            <v>364.78018</v>
          </cell>
          <cell r="O8">
            <v>13.39188</v>
          </cell>
        </row>
        <row r="9">
          <cell r="A9" t="str">
            <v>Estrazione e distribuzione combustibili</v>
          </cell>
          <cell r="D9">
            <v>503.93665</v>
          </cell>
          <cell r="E9">
            <v>5059.59731</v>
          </cell>
          <cell r="M9">
            <v>106.25149</v>
          </cell>
          <cell r="N9">
            <v>574.77095</v>
          </cell>
        </row>
        <row r="10">
          <cell r="A10" t="str">
            <v>Uso di solventi</v>
          </cell>
          <cell r="B10">
            <v>0.002</v>
          </cell>
          <cell r="C10">
            <v>0.00595</v>
          </cell>
          <cell r="D10">
            <v>10358.166</v>
          </cell>
          <cell r="I10">
            <v>4.156</v>
          </cell>
          <cell r="J10">
            <v>10.44234</v>
          </cell>
          <cell r="K10">
            <v>29.55905</v>
          </cell>
          <cell r="L10">
            <v>34.78774</v>
          </cell>
          <cell r="M10">
            <v>65.35818</v>
          </cell>
          <cell r="N10">
            <v>10358.17325</v>
          </cell>
          <cell r="O10">
            <v>0.24466</v>
          </cell>
        </row>
        <row r="11">
          <cell r="A11" t="str">
            <v>Trasporto su strada</v>
          </cell>
          <cell r="B11">
            <v>32.85888</v>
          </cell>
          <cell r="C11">
            <v>4459.99514</v>
          </cell>
          <cell r="D11">
            <v>1702.04659</v>
          </cell>
          <cell r="E11">
            <v>111.87832</v>
          </cell>
          <cell r="F11">
            <v>7398.28661</v>
          </cell>
          <cell r="G11">
            <v>1047.31258</v>
          </cell>
          <cell r="H11">
            <v>35.40791</v>
          </cell>
          <cell r="I11">
            <v>104.58473</v>
          </cell>
          <cell r="J11">
            <v>290.90893</v>
          </cell>
          <cell r="K11">
            <v>359.54194</v>
          </cell>
          <cell r="L11">
            <v>435.17933</v>
          </cell>
          <cell r="M11">
            <v>1060.63787</v>
          </cell>
          <cell r="N11">
            <v>7958.61881</v>
          </cell>
          <cell r="O11">
            <v>104.1391</v>
          </cell>
        </row>
        <row r="12">
          <cell r="A12" t="str">
            <v>Altre sorgenti mobili e macchinari</v>
          </cell>
          <cell r="B12">
            <v>2.61994</v>
          </cell>
          <cell r="C12">
            <v>389.7651</v>
          </cell>
          <cell r="D12">
            <v>74.05543</v>
          </cell>
          <cell r="E12">
            <v>1.46664</v>
          </cell>
          <cell r="F12">
            <v>282.99526</v>
          </cell>
          <cell r="G12">
            <v>33.62882</v>
          </cell>
          <cell r="H12">
            <v>2.11188</v>
          </cell>
          <cell r="I12">
            <v>0.08147</v>
          </cell>
          <cell r="J12">
            <v>25.62598</v>
          </cell>
          <cell r="K12">
            <v>26.33695</v>
          </cell>
          <cell r="L12">
            <v>26.33695</v>
          </cell>
          <cell r="M12">
            <v>34.31435</v>
          </cell>
          <cell r="N12">
            <v>580.71884</v>
          </cell>
          <cell r="O12">
            <v>8.55993</v>
          </cell>
        </row>
        <row r="13">
          <cell r="A13" t="str">
            <v>Trattamento e smaltimento rifiuti</v>
          </cell>
          <cell r="B13">
            <v>41.45388</v>
          </cell>
          <cell r="C13">
            <v>95.462</v>
          </cell>
          <cell r="D13">
            <v>227.06444</v>
          </cell>
          <cell r="E13">
            <v>3406.45371</v>
          </cell>
          <cell r="F13">
            <v>28.62</v>
          </cell>
          <cell r="G13">
            <v>42.30481</v>
          </cell>
          <cell r="H13">
            <v>21.00757</v>
          </cell>
          <cell r="I13">
            <v>8.38444</v>
          </cell>
          <cell r="J13">
            <v>3.70078</v>
          </cell>
          <cell r="K13">
            <v>3.73566</v>
          </cell>
          <cell r="L13">
            <v>11.04065</v>
          </cell>
          <cell r="M13">
            <v>120.3525</v>
          </cell>
          <cell r="N13">
            <v>394.36654</v>
          </cell>
          <cell r="O13">
            <v>3.86379</v>
          </cell>
        </row>
        <row r="14">
          <cell r="A14" t="str">
            <v>Agricoltura</v>
          </cell>
          <cell r="C14">
            <v>6.4171</v>
          </cell>
          <cell r="D14">
            <v>1.41729</v>
          </cell>
          <cell r="E14">
            <v>1842.17813</v>
          </cell>
          <cell r="H14">
            <v>137.3881</v>
          </cell>
          <cell r="I14">
            <v>889.28974</v>
          </cell>
          <cell r="J14">
            <v>1.49846</v>
          </cell>
          <cell r="K14">
            <v>3.81177</v>
          </cell>
          <cell r="L14">
            <v>7.62458</v>
          </cell>
          <cell r="M14">
            <v>81.27619</v>
          </cell>
          <cell r="N14">
            <v>35.03705</v>
          </cell>
          <cell r="O14">
            <v>52.44754</v>
          </cell>
        </row>
        <row r="15">
          <cell r="A15" t="str">
            <v>Altre sorgenti e assorbimenti</v>
          </cell>
          <cell r="B15">
            <v>13.63103</v>
          </cell>
          <cell r="C15">
            <v>59.91297</v>
          </cell>
          <cell r="D15">
            <v>3889.99696</v>
          </cell>
          <cell r="E15">
            <v>1023.89802</v>
          </cell>
          <cell r="F15">
            <v>1768.68649</v>
          </cell>
          <cell r="G15">
            <v>-548.01192</v>
          </cell>
          <cell r="I15">
            <v>13.63103</v>
          </cell>
          <cell r="J15">
            <v>113.4315</v>
          </cell>
          <cell r="K15">
            <v>119.8032</v>
          </cell>
          <cell r="L15">
            <v>124.55821</v>
          </cell>
          <cell r="M15">
            <v>-526.51008</v>
          </cell>
          <cell r="N15">
            <v>4171.98086</v>
          </cell>
          <cell r="O15">
            <v>2.53026</v>
          </cell>
        </row>
      </sheetData>
      <sheetData sheetId="3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1653.89678</v>
          </cell>
          <cell r="C5">
            <v>779.579</v>
          </cell>
          <cell r="D5">
            <v>21.83216</v>
          </cell>
          <cell r="E5">
            <v>23.31554</v>
          </cell>
          <cell r="F5">
            <v>78.70976</v>
          </cell>
          <cell r="G5">
            <v>534.905</v>
          </cell>
          <cell r="H5">
            <v>54.36525</v>
          </cell>
          <cell r="J5">
            <v>65.76169</v>
          </cell>
          <cell r="K5">
            <v>73.52349</v>
          </cell>
          <cell r="L5">
            <v>89.0471</v>
          </cell>
          <cell r="M5">
            <v>552.24787</v>
          </cell>
          <cell r="N5">
            <v>981.90303</v>
          </cell>
          <cell r="O5">
            <v>68.63231</v>
          </cell>
        </row>
        <row r="6">
          <cell r="A6" t="str">
            <v>Combustione non industriale</v>
          </cell>
          <cell r="B6">
            <v>37.77431</v>
          </cell>
          <cell r="C6">
            <v>603.64419</v>
          </cell>
          <cell r="D6">
            <v>1696.98821</v>
          </cell>
          <cell r="E6">
            <v>399.93831</v>
          </cell>
          <cell r="F6">
            <v>6415.9465</v>
          </cell>
          <cell r="G6">
            <v>706.14085</v>
          </cell>
          <cell r="H6">
            <v>58.54516</v>
          </cell>
          <cell r="I6">
            <v>11.29653</v>
          </cell>
          <cell r="J6">
            <v>330.96204</v>
          </cell>
          <cell r="K6">
            <v>341.82592</v>
          </cell>
          <cell r="L6">
            <v>356.01657</v>
          </cell>
          <cell r="M6">
            <v>732.68874</v>
          </cell>
          <cell r="N6">
            <v>3144.7874</v>
          </cell>
          <cell r="O6">
            <v>14.96813</v>
          </cell>
        </row>
        <row r="7">
          <cell r="A7" t="str">
            <v>Combustione nell'industria</v>
          </cell>
          <cell r="B7">
            <v>514.48171</v>
          </cell>
          <cell r="C7">
            <v>669.52537</v>
          </cell>
          <cell r="D7">
            <v>65.45515</v>
          </cell>
          <cell r="E7">
            <v>16.61867</v>
          </cell>
          <cell r="F7">
            <v>189.80923</v>
          </cell>
          <cell r="G7">
            <v>327.16981</v>
          </cell>
          <cell r="H7">
            <v>23.60188</v>
          </cell>
          <cell r="I7">
            <v>3.80415</v>
          </cell>
          <cell r="J7">
            <v>30.9574</v>
          </cell>
          <cell r="K7">
            <v>38.28073</v>
          </cell>
          <cell r="L7">
            <v>45.39627</v>
          </cell>
          <cell r="M7">
            <v>334.83531</v>
          </cell>
          <cell r="N7">
            <v>903.38772</v>
          </cell>
          <cell r="O7">
            <v>30.85676</v>
          </cell>
        </row>
        <row r="8">
          <cell r="A8" t="str">
            <v>Processi produttivi</v>
          </cell>
          <cell r="B8">
            <v>84.359</v>
          </cell>
          <cell r="C8">
            <v>178.87</v>
          </cell>
          <cell r="D8">
            <v>2074.57535</v>
          </cell>
          <cell r="E8">
            <v>12.35617</v>
          </cell>
          <cell r="F8">
            <v>13.814</v>
          </cell>
          <cell r="G8">
            <v>18.363</v>
          </cell>
          <cell r="H8">
            <v>5.27</v>
          </cell>
          <cell r="I8">
            <v>1.287</v>
          </cell>
          <cell r="J8">
            <v>15.91689</v>
          </cell>
          <cell r="K8">
            <v>41.0079</v>
          </cell>
          <cell r="L8">
            <v>46.96965</v>
          </cell>
          <cell r="M8">
            <v>20.25618</v>
          </cell>
          <cell r="N8">
            <v>2294.48928</v>
          </cell>
          <cell r="O8">
            <v>6.60055</v>
          </cell>
        </row>
        <row r="9">
          <cell r="A9" t="str">
            <v>Estrazione e distribuzione combustibili</v>
          </cell>
          <cell r="D9">
            <v>340.243</v>
          </cell>
          <cell r="E9">
            <v>3968.30192</v>
          </cell>
          <cell r="M9">
            <v>83.33438</v>
          </cell>
          <cell r="N9">
            <v>395.79923</v>
          </cell>
        </row>
        <row r="10">
          <cell r="A10" t="str">
            <v>Uso di solventi</v>
          </cell>
          <cell r="B10">
            <v>0.99399</v>
          </cell>
          <cell r="C10">
            <v>5.46495</v>
          </cell>
          <cell r="D10">
            <v>3671.78469</v>
          </cell>
          <cell r="I10">
            <v>1.894</v>
          </cell>
          <cell r="J10">
            <v>0.38493</v>
          </cell>
          <cell r="K10">
            <v>1.08877</v>
          </cell>
          <cell r="L10">
            <v>7.28574</v>
          </cell>
          <cell r="M10">
            <v>40.22891</v>
          </cell>
          <cell r="N10">
            <v>3678.45192</v>
          </cell>
          <cell r="O10">
            <v>0.26128</v>
          </cell>
        </row>
        <row r="11">
          <cell r="A11" t="str">
            <v>Trasporto su strada</v>
          </cell>
          <cell r="B11">
            <v>26.90322</v>
          </cell>
          <cell r="C11">
            <v>4300.69317</v>
          </cell>
          <cell r="D11">
            <v>1211.35738</v>
          </cell>
          <cell r="E11">
            <v>78.45118</v>
          </cell>
          <cell r="F11">
            <v>4965.60099</v>
          </cell>
          <cell r="G11">
            <v>852.47519</v>
          </cell>
          <cell r="H11">
            <v>27.71817</v>
          </cell>
          <cell r="I11">
            <v>90.14757</v>
          </cell>
          <cell r="J11">
            <v>251.84013</v>
          </cell>
          <cell r="K11">
            <v>315.55222</v>
          </cell>
          <cell r="L11">
            <v>387.80498</v>
          </cell>
          <cell r="M11">
            <v>862.71515</v>
          </cell>
          <cell r="N11">
            <v>7005.51777</v>
          </cell>
          <cell r="O11">
            <v>99.64031</v>
          </cell>
        </row>
        <row r="12">
          <cell r="A12" t="str">
            <v>Altre sorgenti mobili e macchinari</v>
          </cell>
          <cell r="B12">
            <v>5.20897</v>
          </cell>
          <cell r="C12">
            <v>1741.51092</v>
          </cell>
          <cell r="D12">
            <v>188.2145</v>
          </cell>
          <cell r="E12">
            <v>2.99772</v>
          </cell>
          <cell r="F12">
            <v>591.37248</v>
          </cell>
          <cell r="G12">
            <v>157.42424</v>
          </cell>
          <cell r="H12">
            <v>7.33397</v>
          </cell>
          <cell r="I12">
            <v>0.39786</v>
          </cell>
          <cell r="J12">
            <v>88.69763</v>
          </cell>
          <cell r="K12">
            <v>89.07614</v>
          </cell>
          <cell r="L12">
            <v>89.07614</v>
          </cell>
          <cell r="M12">
            <v>159.76067</v>
          </cell>
          <cell r="N12">
            <v>2377.95079</v>
          </cell>
          <cell r="O12">
            <v>38.04651</v>
          </cell>
        </row>
        <row r="13">
          <cell r="A13" t="str">
            <v>Trattamento e smaltimento rifiuti</v>
          </cell>
          <cell r="B13">
            <v>9.56253</v>
          </cell>
          <cell r="C13">
            <v>93.38902</v>
          </cell>
          <cell r="D13">
            <v>4.32085</v>
          </cell>
          <cell r="E13">
            <v>2186.63546</v>
          </cell>
          <cell r="F13">
            <v>12.90162</v>
          </cell>
          <cell r="G13">
            <v>8.5107</v>
          </cell>
          <cell r="H13">
            <v>11.27555</v>
          </cell>
          <cell r="I13">
            <v>1.63208</v>
          </cell>
          <cell r="J13">
            <v>1.17733</v>
          </cell>
          <cell r="K13">
            <v>1.19879</v>
          </cell>
          <cell r="L13">
            <v>1.26346</v>
          </cell>
          <cell r="M13">
            <v>57.92533</v>
          </cell>
          <cell r="N13">
            <v>150.28752</v>
          </cell>
          <cell r="O13">
            <v>2.42494</v>
          </cell>
        </row>
        <row r="14">
          <cell r="A14" t="str">
            <v>Agricoltura</v>
          </cell>
          <cell r="B14">
            <v>0.11182</v>
          </cell>
          <cell r="C14">
            <v>128.17039</v>
          </cell>
          <cell r="D14">
            <v>31.69858</v>
          </cell>
          <cell r="E14">
            <v>31738.99718</v>
          </cell>
          <cell r="F14">
            <v>5.83472</v>
          </cell>
          <cell r="H14">
            <v>1838.91206</v>
          </cell>
          <cell r="I14">
            <v>17122.26093</v>
          </cell>
          <cell r="J14">
            <v>51.12417</v>
          </cell>
          <cell r="K14">
            <v>131.19791</v>
          </cell>
          <cell r="L14">
            <v>266.16689</v>
          </cell>
          <cell r="M14">
            <v>1236.58178</v>
          </cell>
          <cell r="N14">
            <v>633.0543</v>
          </cell>
          <cell r="O14">
            <v>1009.92135</v>
          </cell>
        </row>
        <row r="15">
          <cell r="A15" t="str">
            <v>Altre sorgenti e assorbimenti</v>
          </cell>
          <cell r="D15">
            <v>1180.27784</v>
          </cell>
          <cell r="F15">
            <v>28.386</v>
          </cell>
          <cell r="G15">
            <v>-94.43392</v>
          </cell>
          <cell r="J15">
            <v>18.13556</v>
          </cell>
          <cell r="K15">
            <v>18.13556</v>
          </cell>
          <cell r="L15">
            <v>18.13556</v>
          </cell>
          <cell r="M15">
            <v>-94.43392</v>
          </cell>
          <cell r="N15">
            <v>1183.4003</v>
          </cell>
        </row>
      </sheetData>
      <sheetData sheetId="4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</row>
        <row r="6">
          <cell r="A6" t="str">
            <v>Combustione non industriale</v>
          </cell>
          <cell r="B6">
            <v>83.145</v>
          </cell>
          <cell r="C6">
            <v>526.71029</v>
          </cell>
          <cell r="D6">
            <v>1295.9139</v>
          </cell>
          <cell r="E6">
            <v>354.78946</v>
          </cell>
          <cell r="F6">
            <v>5432.89435</v>
          </cell>
          <cell r="G6">
            <v>608.12255</v>
          </cell>
          <cell r="H6">
            <v>56.84684</v>
          </cell>
          <cell r="I6">
            <v>10.01311</v>
          </cell>
          <cell r="J6">
            <v>265.01074</v>
          </cell>
          <cell r="K6">
            <v>273.67863</v>
          </cell>
          <cell r="L6">
            <v>284.95211</v>
          </cell>
          <cell r="M6">
            <v>633.1954</v>
          </cell>
          <cell r="N6">
            <v>2541.08598</v>
          </cell>
          <cell r="O6">
            <v>14.6379</v>
          </cell>
        </row>
        <row r="7">
          <cell r="A7" t="str">
            <v>Combustione nell'industria</v>
          </cell>
          <cell r="B7">
            <v>327.83468</v>
          </cell>
          <cell r="C7">
            <v>577.4534</v>
          </cell>
          <cell r="D7">
            <v>47.1874</v>
          </cell>
          <cell r="E7">
            <v>18.2701</v>
          </cell>
          <cell r="F7">
            <v>213.07313</v>
          </cell>
          <cell r="G7">
            <v>452.16802</v>
          </cell>
          <cell r="H7">
            <v>20.90465</v>
          </cell>
          <cell r="I7">
            <v>0.39359</v>
          </cell>
          <cell r="J7">
            <v>57.15862</v>
          </cell>
          <cell r="K7">
            <v>70.40664</v>
          </cell>
          <cell r="L7">
            <v>118.43073</v>
          </cell>
          <cell r="M7">
            <v>459.03211</v>
          </cell>
          <cell r="N7">
            <v>775.37448</v>
          </cell>
          <cell r="O7">
            <v>22.82163</v>
          </cell>
        </row>
        <row r="8">
          <cell r="A8" t="str">
            <v>Processi produttivi</v>
          </cell>
          <cell r="B8">
            <v>1.56066</v>
          </cell>
          <cell r="C8">
            <v>70.4432</v>
          </cell>
          <cell r="D8">
            <v>235.70141</v>
          </cell>
          <cell r="E8">
            <v>1.19592</v>
          </cell>
          <cell r="F8">
            <v>63.1893</v>
          </cell>
          <cell r="G8">
            <v>177.13</v>
          </cell>
          <cell r="I8">
            <v>0.009</v>
          </cell>
          <cell r="J8">
            <v>6.13309</v>
          </cell>
          <cell r="K8">
            <v>20.45448</v>
          </cell>
          <cell r="L8">
            <v>22.95141</v>
          </cell>
          <cell r="M8">
            <v>177.15511</v>
          </cell>
          <cell r="N8">
            <v>328.60968</v>
          </cell>
          <cell r="O8">
            <v>1.58074</v>
          </cell>
        </row>
        <row r="9">
          <cell r="A9" t="str">
            <v>Estrazione e distribuzione combustibili</v>
          </cell>
          <cell r="D9">
            <v>305.09388</v>
          </cell>
          <cell r="E9">
            <v>3426.26808</v>
          </cell>
          <cell r="M9">
            <v>71.95163</v>
          </cell>
          <cell r="N9">
            <v>353.06166</v>
          </cell>
        </row>
        <row r="10">
          <cell r="A10" t="str">
            <v>Uso di solventi</v>
          </cell>
          <cell r="B10">
            <v>0.0008</v>
          </cell>
          <cell r="C10">
            <v>6.21738</v>
          </cell>
          <cell r="D10">
            <v>4552.56032</v>
          </cell>
          <cell r="H10">
            <v>0.032</v>
          </cell>
          <cell r="I10">
            <v>0.124</v>
          </cell>
          <cell r="J10">
            <v>3.00577</v>
          </cell>
          <cell r="K10">
            <v>7.29025</v>
          </cell>
          <cell r="L10">
            <v>9.01004</v>
          </cell>
          <cell r="M10">
            <v>37.48178</v>
          </cell>
          <cell r="N10">
            <v>4560.14552</v>
          </cell>
          <cell r="O10">
            <v>0.14248</v>
          </cell>
        </row>
        <row r="11">
          <cell r="A11" t="str">
            <v>Trasporto su strada</v>
          </cell>
          <cell r="B11">
            <v>20.85681</v>
          </cell>
          <cell r="C11">
            <v>2781.2841</v>
          </cell>
          <cell r="D11">
            <v>953.71402</v>
          </cell>
          <cell r="E11">
            <v>66.06462</v>
          </cell>
          <cell r="F11">
            <v>4288.67776</v>
          </cell>
          <cell r="G11">
            <v>664.48574</v>
          </cell>
          <cell r="H11">
            <v>21.54896</v>
          </cell>
          <cell r="I11">
            <v>78.32254</v>
          </cell>
          <cell r="J11">
            <v>182.35078</v>
          </cell>
          <cell r="K11">
            <v>226.30142</v>
          </cell>
          <cell r="L11">
            <v>277.3177</v>
          </cell>
          <cell r="M11">
            <v>672.5531</v>
          </cell>
          <cell r="N11">
            <v>4819.56</v>
          </cell>
          <cell r="O11">
            <v>65.72391</v>
          </cell>
        </row>
        <row r="12">
          <cell r="A12" t="str">
            <v>Altre sorgenti mobili e macchinari</v>
          </cell>
          <cell r="B12">
            <v>1.43264</v>
          </cell>
          <cell r="C12">
            <v>227.08918</v>
          </cell>
          <cell r="D12">
            <v>39.99326</v>
          </cell>
          <cell r="E12">
            <v>0.73084</v>
          </cell>
          <cell r="F12">
            <v>100.02563</v>
          </cell>
          <cell r="G12">
            <v>20.12779</v>
          </cell>
          <cell r="H12">
            <v>1.35501</v>
          </cell>
          <cell r="I12">
            <v>0.04915</v>
          </cell>
          <cell r="J12">
            <v>16.15341</v>
          </cell>
          <cell r="K12">
            <v>17.30946</v>
          </cell>
          <cell r="L12">
            <v>17.30946</v>
          </cell>
          <cell r="M12">
            <v>20.56314</v>
          </cell>
          <cell r="N12">
            <v>328.05514</v>
          </cell>
          <cell r="O12">
            <v>4.98459</v>
          </cell>
        </row>
        <row r="13">
          <cell r="A13" t="str">
            <v>Trattamento e smaltimento rifiuti</v>
          </cell>
          <cell r="B13">
            <v>1.43665</v>
          </cell>
          <cell r="C13">
            <v>48.15867</v>
          </cell>
          <cell r="D13">
            <v>2.30499</v>
          </cell>
          <cell r="E13">
            <v>0.08416</v>
          </cell>
          <cell r="F13">
            <v>2.54499</v>
          </cell>
          <cell r="G13">
            <v>4.8407</v>
          </cell>
          <cell r="H13">
            <v>4.18824</v>
          </cell>
          <cell r="I13">
            <v>0.26</v>
          </cell>
          <cell r="J13">
            <v>0.66119</v>
          </cell>
          <cell r="K13">
            <v>0.68123</v>
          </cell>
          <cell r="L13">
            <v>0.74143</v>
          </cell>
          <cell r="M13">
            <v>6.1407</v>
          </cell>
          <cell r="N13">
            <v>61.33969</v>
          </cell>
          <cell r="O13">
            <v>1.10707</v>
          </cell>
        </row>
        <row r="14">
          <cell r="A14" t="str">
            <v>Agricoltura</v>
          </cell>
          <cell r="B14">
            <v>0.00065</v>
          </cell>
          <cell r="C14">
            <v>0.64604</v>
          </cell>
          <cell r="D14">
            <v>0.87915</v>
          </cell>
          <cell r="E14">
            <v>1135.21989</v>
          </cell>
          <cell r="F14">
            <v>0.03385</v>
          </cell>
          <cell r="H14">
            <v>74.29149</v>
          </cell>
          <cell r="I14">
            <v>518.41326</v>
          </cell>
          <cell r="J14">
            <v>2.22846</v>
          </cell>
          <cell r="K14">
            <v>5.0408</v>
          </cell>
          <cell r="L14">
            <v>8.76722</v>
          </cell>
          <cell r="M14">
            <v>46.87022</v>
          </cell>
          <cell r="N14">
            <v>17.56442</v>
          </cell>
          <cell r="O14">
            <v>30.50708</v>
          </cell>
        </row>
        <row r="15">
          <cell r="A15" t="str">
            <v>Altre sorgenti e assorbimenti</v>
          </cell>
          <cell r="B15">
            <v>1.63402</v>
          </cell>
          <cell r="C15">
            <v>7.18198</v>
          </cell>
          <cell r="D15">
            <v>2252.05347</v>
          </cell>
          <cell r="E15">
            <v>523.61199</v>
          </cell>
          <cell r="F15">
            <v>232.93701</v>
          </cell>
          <cell r="G15">
            <v>-289.20463</v>
          </cell>
          <cell r="I15">
            <v>1.63402</v>
          </cell>
          <cell r="J15">
            <v>26.96157</v>
          </cell>
          <cell r="K15">
            <v>27.72537</v>
          </cell>
          <cell r="L15">
            <v>28.29537</v>
          </cell>
          <cell r="M15">
            <v>-278.20875</v>
          </cell>
          <cell r="N15">
            <v>2293.76911</v>
          </cell>
          <cell r="O15">
            <v>0.30331</v>
          </cell>
        </row>
      </sheetData>
      <sheetData sheetId="5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712.78831</v>
          </cell>
          <cell r="C5">
            <v>1113.46517</v>
          </cell>
          <cell r="D5">
            <v>117.83104</v>
          </cell>
          <cell r="E5">
            <v>117.83104</v>
          </cell>
          <cell r="F5">
            <v>327.95803</v>
          </cell>
          <cell r="G5">
            <v>2663.938</v>
          </cell>
          <cell r="H5">
            <v>6.63011</v>
          </cell>
          <cell r="J5">
            <v>14.04795</v>
          </cell>
          <cell r="K5">
            <v>14.73775</v>
          </cell>
          <cell r="L5">
            <v>16.11734</v>
          </cell>
          <cell r="M5">
            <v>2668.46778</v>
          </cell>
          <cell r="N5">
            <v>1513.98357</v>
          </cell>
          <cell r="O5">
            <v>46.48136</v>
          </cell>
        </row>
        <row r="6">
          <cell r="A6" t="str">
            <v>Combustione non industriale</v>
          </cell>
          <cell r="B6">
            <v>18.15505</v>
          </cell>
          <cell r="C6">
            <v>306.27579</v>
          </cell>
          <cell r="D6">
            <v>742.42073</v>
          </cell>
          <cell r="E6">
            <v>197.68944</v>
          </cell>
          <cell r="F6">
            <v>3282.62379</v>
          </cell>
          <cell r="G6">
            <v>359.36428</v>
          </cell>
          <cell r="H6">
            <v>29.86014</v>
          </cell>
          <cell r="I6">
            <v>5.56991</v>
          </cell>
          <cell r="J6">
            <v>150.41762</v>
          </cell>
          <cell r="K6">
            <v>155.38965</v>
          </cell>
          <cell r="L6">
            <v>161.84748</v>
          </cell>
          <cell r="M6">
            <v>372.77246</v>
          </cell>
          <cell r="N6">
            <v>1479.93345</v>
          </cell>
          <cell r="O6">
            <v>7.55352</v>
          </cell>
        </row>
        <row r="7">
          <cell r="A7" t="str">
            <v>Combustione nell'industria</v>
          </cell>
          <cell r="B7">
            <v>303.62045</v>
          </cell>
          <cell r="C7">
            <v>246.26963</v>
          </cell>
          <cell r="D7">
            <v>71.01868</v>
          </cell>
          <cell r="E7">
            <v>9.5011</v>
          </cell>
          <cell r="F7">
            <v>114.5932</v>
          </cell>
          <cell r="G7">
            <v>156.1746</v>
          </cell>
          <cell r="H7">
            <v>13.63907</v>
          </cell>
          <cell r="I7">
            <v>0.9588</v>
          </cell>
          <cell r="J7">
            <v>15.9512</v>
          </cell>
          <cell r="K7">
            <v>19.54916</v>
          </cell>
          <cell r="L7">
            <v>25.25775</v>
          </cell>
          <cell r="M7">
            <v>160.60222</v>
          </cell>
          <cell r="N7">
            <v>384.20595</v>
          </cell>
          <cell r="O7">
            <v>14.89838</v>
          </cell>
        </row>
        <row r="8">
          <cell r="A8" t="str">
            <v>Processi produttivi</v>
          </cell>
          <cell r="B8">
            <v>3.075</v>
          </cell>
          <cell r="C8">
            <v>6.26</v>
          </cell>
          <cell r="D8">
            <v>170.11273</v>
          </cell>
          <cell r="F8">
            <v>1.73</v>
          </cell>
          <cell r="G8">
            <v>2.226</v>
          </cell>
          <cell r="I8">
            <v>0.072</v>
          </cell>
          <cell r="J8">
            <v>11.3231</v>
          </cell>
          <cell r="K8">
            <v>17.86322</v>
          </cell>
          <cell r="L8">
            <v>20.56788</v>
          </cell>
          <cell r="M8">
            <v>2.226</v>
          </cell>
          <cell r="N8">
            <v>177.94023</v>
          </cell>
          <cell r="O8">
            <v>0.23643</v>
          </cell>
        </row>
        <row r="9">
          <cell r="A9" t="str">
            <v>Estrazione e distribuzione combustibili</v>
          </cell>
          <cell r="D9">
            <v>178.85754</v>
          </cell>
          <cell r="E9">
            <v>2310.76393</v>
          </cell>
          <cell r="M9">
            <v>48.52604</v>
          </cell>
          <cell r="N9">
            <v>211.20824</v>
          </cell>
        </row>
        <row r="10">
          <cell r="A10" t="str">
            <v>Uso di solventi</v>
          </cell>
          <cell r="B10">
            <v>0.00358</v>
          </cell>
          <cell r="C10">
            <v>0.01071</v>
          </cell>
          <cell r="D10">
            <v>3292.92823</v>
          </cell>
          <cell r="I10">
            <v>0.05</v>
          </cell>
          <cell r="J10">
            <v>5.44584</v>
          </cell>
          <cell r="K10">
            <v>15.37418</v>
          </cell>
          <cell r="L10">
            <v>18.11975</v>
          </cell>
          <cell r="M10">
            <v>24.83058</v>
          </cell>
          <cell r="N10">
            <v>3292.94129</v>
          </cell>
          <cell r="O10">
            <v>0.00329</v>
          </cell>
        </row>
        <row r="11">
          <cell r="A11" t="str">
            <v>Trasporto su strada</v>
          </cell>
          <cell r="B11">
            <v>25.82101</v>
          </cell>
          <cell r="C11">
            <v>4602.27791</v>
          </cell>
          <cell r="D11">
            <v>897.47238</v>
          </cell>
          <cell r="E11">
            <v>72.07802</v>
          </cell>
          <cell r="F11">
            <v>5089.49037</v>
          </cell>
          <cell r="G11">
            <v>813.95843</v>
          </cell>
          <cell r="H11">
            <v>27.4783</v>
          </cell>
          <cell r="I11">
            <v>79.327</v>
          </cell>
          <cell r="J11">
            <v>241.73534</v>
          </cell>
          <cell r="K11">
            <v>297.67843</v>
          </cell>
          <cell r="L11">
            <v>368.83691</v>
          </cell>
          <cell r="M11">
            <v>823.99017</v>
          </cell>
          <cell r="N11">
            <v>7073.10461</v>
          </cell>
          <cell r="O11">
            <v>105.52651</v>
          </cell>
        </row>
        <row r="12">
          <cell r="A12" t="str">
            <v>Altre sorgenti mobili e macchinari</v>
          </cell>
          <cell r="B12">
            <v>2.06429</v>
          </cell>
          <cell r="C12">
            <v>714.60941</v>
          </cell>
          <cell r="D12">
            <v>79.97497</v>
          </cell>
          <cell r="E12">
            <v>1.24055</v>
          </cell>
          <cell r="F12">
            <v>246.1369</v>
          </cell>
          <cell r="G12">
            <v>64.65772</v>
          </cell>
          <cell r="H12">
            <v>2.82985</v>
          </cell>
          <cell r="I12">
            <v>0.16366</v>
          </cell>
          <cell r="J12">
            <v>35.98376</v>
          </cell>
          <cell r="K12">
            <v>36.01762</v>
          </cell>
          <cell r="L12">
            <v>36.01762</v>
          </cell>
          <cell r="M12">
            <v>65.56106</v>
          </cell>
          <cell r="N12">
            <v>978.89095</v>
          </cell>
          <cell r="O12">
            <v>15.60965</v>
          </cell>
        </row>
        <row r="13">
          <cell r="A13" t="str">
            <v>Trattamento e smaltimento rifiuti</v>
          </cell>
          <cell r="B13">
            <v>1.92909</v>
          </cell>
          <cell r="C13">
            <v>89.06634</v>
          </cell>
          <cell r="D13">
            <v>2.10153</v>
          </cell>
          <cell r="E13">
            <v>3421.23441</v>
          </cell>
          <cell r="F13">
            <v>1.26209</v>
          </cell>
          <cell r="H13">
            <v>0.01609</v>
          </cell>
          <cell r="I13">
            <v>17.21152</v>
          </cell>
          <cell r="J13">
            <v>1.43378</v>
          </cell>
          <cell r="K13">
            <v>1.44703</v>
          </cell>
          <cell r="L13">
            <v>2.68645</v>
          </cell>
          <cell r="M13">
            <v>71.85081</v>
          </cell>
          <cell r="N13">
            <v>158.79856</v>
          </cell>
          <cell r="O13">
            <v>3.00885</v>
          </cell>
        </row>
        <row r="14">
          <cell r="A14" t="str">
            <v>Agricoltura</v>
          </cell>
          <cell r="B14">
            <v>1.65763</v>
          </cell>
          <cell r="C14">
            <v>49.81039</v>
          </cell>
          <cell r="D14">
            <v>23.78222</v>
          </cell>
          <cell r="E14">
            <v>15613.25947</v>
          </cell>
          <cell r="F14">
            <v>86.48965</v>
          </cell>
          <cell r="H14">
            <v>766.24042</v>
          </cell>
          <cell r="I14">
            <v>7863.04279</v>
          </cell>
          <cell r="J14">
            <v>24.09649</v>
          </cell>
          <cell r="K14">
            <v>57.08541</v>
          </cell>
          <cell r="L14">
            <v>127.37441</v>
          </cell>
          <cell r="M14">
            <v>565.41294</v>
          </cell>
          <cell r="N14">
            <v>312.65054</v>
          </cell>
          <cell r="O14">
            <v>463.6388</v>
          </cell>
        </row>
        <row r="15">
          <cell r="A15" t="str">
            <v>Altre sorgenti e assorbimenti</v>
          </cell>
          <cell r="B15">
            <v>0.301</v>
          </cell>
          <cell r="C15">
            <v>1.323</v>
          </cell>
          <cell r="D15">
            <v>746.49553</v>
          </cell>
          <cell r="E15">
            <v>2.478</v>
          </cell>
          <cell r="F15">
            <v>55.55654</v>
          </cell>
          <cell r="G15">
            <v>-53.87535</v>
          </cell>
          <cell r="I15">
            <v>0.301</v>
          </cell>
          <cell r="J15">
            <v>13.04649</v>
          </cell>
          <cell r="K15">
            <v>13.18719</v>
          </cell>
          <cell r="L15">
            <v>13.29219</v>
          </cell>
          <cell r="M15">
            <v>-53.82331</v>
          </cell>
          <cell r="N15">
            <v>754.25551</v>
          </cell>
          <cell r="O15">
            <v>0.05587</v>
          </cell>
        </row>
      </sheetData>
      <sheetData sheetId="6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0.0436</v>
          </cell>
          <cell r="C5">
            <v>10.90116</v>
          </cell>
          <cell r="D5">
            <v>0.45422</v>
          </cell>
          <cell r="E5">
            <v>0.45422</v>
          </cell>
          <cell r="F5">
            <v>3.63372</v>
          </cell>
          <cell r="G5">
            <v>10.062</v>
          </cell>
          <cell r="H5">
            <v>0.01817</v>
          </cell>
          <cell r="J5">
            <v>0.03634</v>
          </cell>
          <cell r="K5">
            <v>0.03634</v>
          </cell>
          <cell r="L5">
            <v>0.03634</v>
          </cell>
          <cell r="M5">
            <v>10.07717</v>
          </cell>
          <cell r="N5">
            <v>14.1597</v>
          </cell>
          <cell r="O5">
            <v>0.23835</v>
          </cell>
        </row>
        <row r="6">
          <cell r="A6" t="str">
            <v>Combustione non industriale</v>
          </cell>
          <cell r="B6">
            <v>117.28923</v>
          </cell>
          <cell r="C6">
            <v>962.59495</v>
          </cell>
          <cell r="D6">
            <v>894.32512</v>
          </cell>
          <cell r="E6">
            <v>252.0778</v>
          </cell>
          <cell r="F6">
            <v>3574.43492</v>
          </cell>
          <cell r="G6">
            <v>1303.54398</v>
          </cell>
          <cell r="H6">
            <v>89.58751</v>
          </cell>
          <cell r="I6">
            <v>5.57032</v>
          </cell>
          <cell r="J6">
            <v>166.67386</v>
          </cell>
          <cell r="K6">
            <v>172.45489</v>
          </cell>
          <cell r="L6">
            <v>179.45819</v>
          </cell>
          <cell r="M6">
            <v>1336.60968</v>
          </cell>
          <cell r="N6">
            <v>2465.40792</v>
          </cell>
          <cell r="O6">
            <v>24.91992</v>
          </cell>
        </row>
        <row r="7">
          <cell r="A7" t="str">
            <v>Combustione nell'industria</v>
          </cell>
          <cell r="B7">
            <v>690.73195</v>
          </cell>
          <cell r="C7">
            <v>820.18825</v>
          </cell>
          <cell r="D7">
            <v>74.03166</v>
          </cell>
          <cell r="E7">
            <v>26.33373</v>
          </cell>
          <cell r="F7">
            <v>262.18524</v>
          </cell>
          <cell r="G7">
            <v>604.83353</v>
          </cell>
          <cell r="H7">
            <v>26.47433</v>
          </cell>
          <cell r="I7">
            <v>0.2148</v>
          </cell>
          <cell r="J7">
            <v>25.52797</v>
          </cell>
          <cell r="K7">
            <v>35.67691</v>
          </cell>
          <cell r="L7">
            <v>44.96141</v>
          </cell>
          <cell r="M7">
            <v>613.59361</v>
          </cell>
          <cell r="N7">
            <v>1103.87029</v>
          </cell>
          <cell r="O7">
            <v>39.42886</v>
          </cell>
        </row>
        <row r="8">
          <cell r="A8" t="str">
            <v>Processi produttivi</v>
          </cell>
          <cell r="B8">
            <v>0.003</v>
          </cell>
          <cell r="C8">
            <v>2.643</v>
          </cell>
          <cell r="D8">
            <v>359.13207</v>
          </cell>
          <cell r="E8">
            <v>0.42686</v>
          </cell>
          <cell r="F8">
            <v>0.006</v>
          </cell>
          <cell r="G8">
            <v>3.179</v>
          </cell>
          <cell r="I8">
            <v>3.668</v>
          </cell>
          <cell r="J8">
            <v>8.02392</v>
          </cell>
          <cell r="K8">
            <v>15.95849</v>
          </cell>
          <cell r="L8">
            <v>21.63659</v>
          </cell>
          <cell r="M8">
            <v>3.18796</v>
          </cell>
          <cell r="N8">
            <v>362.36317</v>
          </cell>
          <cell r="O8">
            <v>0.2733</v>
          </cell>
        </row>
        <row r="9">
          <cell r="A9" t="str">
            <v>Estrazione e distribuzione combustibili</v>
          </cell>
          <cell r="D9">
            <v>652.90616</v>
          </cell>
          <cell r="E9">
            <v>6748.0943</v>
          </cell>
          <cell r="M9">
            <v>141.70997</v>
          </cell>
          <cell r="N9">
            <v>747.37948</v>
          </cell>
        </row>
        <row r="10">
          <cell r="A10" t="str">
            <v>Uso di solventi</v>
          </cell>
          <cell r="B10">
            <v>0.0016</v>
          </cell>
          <cell r="C10">
            <v>0.00476</v>
          </cell>
          <cell r="D10">
            <v>5778.70175</v>
          </cell>
          <cell r="I10">
            <v>1.021</v>
          </cell>
          <cell r="J10">
            <v>3.32618</v>
          </cell>
          <cell r="K10">
            <v>8.79653</v>
          </cell>
          <cell r="L10">
            <v>10.86911</v>
          </cell>
          <cell r="M10">
            <v>92.98917</v>
          </cell>
          <cell r="N10">
            <v>5778.70755</v>
          </cell>
          <cell r="O10">
            <v>0.06022</v>
          </cell>
        </row>
        <row r="11">
          <cell r="A11" t="str">
            <v>Trasporto su strada</v>
          </cell>
          <cell r="B11">
            <v>39.2467</v>
          </cell>
          <cell r="C11">
            <v>5780.77869</v>
          </cell>
          <cell r="D11">
            <v>2314.19472</v>
          </cell>
          <cell r="E11">
            <v>151.22987</v>
          </cell>
          <cell r="F11">
            <v>9659.3267</v>
          </cell>
          <cell r="G11">
            <v>1251.6322</v>
          </cell>
          <cell r="H11">
            <v>44.74718</v>
          </cell>
          <cell r="I11">
            <v>126.47875</v>
          </cell>
          <cell r="J11">
            <v>379.98228</v>
          </cell>
          <cell r="K11">
            <v>464.89629</v>
          </cell>
          <cell r="L11">
            <v>561.3202</v>
          </cell>
          <cell r="M11">
            <v>1268.67968</v>
          </cell>
          <cell r="N11">
            <v>10431.38799</v>
          </cell>
          <cell r="O11">
            <v>134.34007</v>
          </cell>
        </row>
        <row r="12">
          <cell r="A12" t="str">
            <v>Altre sorgenti mobili e macchinari</v>
          </cell>
          <cell r="B12">
            <v>1.36466</v>
          </cell>
          <cell r="C12">
            <v>370.86807</v>
          </cell>
          <cell r="D12">
            <v>79.07003</v>
          </cell>
          <cell r="E12">
            <v>1.08713</v>
          </cell>
          <cell r="F12">
            <v>201.617</v>
          </cell>
          <cell r="G12">
            <v>34.96774</v>
          </cell>
          <cell r="H12">
            <v>2.1175</v>
          </cell>
          <cell r="I12">
            <v>0.08772</v>
          </cell>
          <cell r="J12">
            <v>22.86369</v>
          </cell>
          <cell r="K12">
            <v>23.77365</v>
          </cell>
          <cell r="L12">
            <v>23.77365</v>
          </cell>
          <cell r="M12">
            <v>35.64699</v>
          </cell>
          <cell r="N12">
            <v>553.7222</v>
          </cell>
          <cell r="O12">
            <v>8.11043</v>
          </cell>
        </row>
        <row r="13">
          <cell r="A13" t="str">
            <v>Trattamento e smaltimento rifiuti</v>
          </cell>
          <cell r="B13">
            <v>38.86163</v>
          </cell>
          <cell r="C13">
            <v>165.14461</v>
          </cell>
          <cell r="D13">
            <v>130.25769</v>
          </cell>
          <cell r="E13">
            <v>2897.59511</v>
          </cell>
          <cell r="F13">
            <v>19.4608</v>
          </cell>
          <cell r="G13">
            <v>32.96465</v>
          </cell>
          <cell r="H13">
            <v>30.78055</v>
          </cell>
          <cell r="I13">
            <v>8.63824</v>
          </cell>
          <cell r="J13">
            <v>2.19866</v>
          </cell>
          <cell r="K13">
            <v>2.24826</v>
          </cell>
          <cell r="L13">
            <v>6.3841</v>
          </cell>
          <cell r="M13">
            <v>103.35608</v>
          </cell>
          <cell r="N13">
            <v>374.44112</v>
          </cell>
          <cell r="O13">
            <v>5.31277</v>
          </cell>
        </row>
        <row r="14">
          <cell r="A14" t="str">
            <v>Agricoltura</v>
          </cell>
          <cell r="B14">
            <v>0.00242</v>
          </cell>
          <cell r="C14">
            <v>13.24261</v>
          </cell>
          <cell r="D14">
            <v>0.73074</v>
          </cell>
          <cell r="E14">
            <v>820.75636</v>
          </cell>
          <cell r="F14">
            <v>0.12617</v>
          </cell>
          <cell r="H14">
            <v>83.81204</v>
          </cell>
          <cell r="I14">
            <v>590.9565</v>
          </cell>
          <cell r="J14">
            <v>1.88857</v>
          </cell>
          <cell r="K14">
            <v>4.28785</v>
          </cell>
          <cell r="L14">
            <v>7.51956</v>
          </cell>
          <cell r="M14">
            <v>43.21777</v>
          </cell>
          <cell r="N14">
            <v>28.39126</v>
          </cell>
          <cell r="O14">
            <v>35.04805</v>
          </cell>
        </row>
        <row r="15">
          <cell r="A15" t="str">
            <v>Altre sorgenti e assorbimenti</v>
          </cell>
          <cell r="B15">
            <v>0.64232</v>
          </cell>
          <cell r="C15">
            <v>2.82324</v>
          </cell>
          <cell r="D15">
            <v>381.02933</v>
          </cell>
          <cell r="E15">
            <v>5.28797</v>
          </cell>
          <cell r="F15">
            <v>146.7865</v>
          </cell>
          <cell r="G15">
            <v>-12.69323</v>
          </cell>
          <cell r="I15">
            <v>0.64232</v>
          </cell>
          <cell r="J15">
            <v>45.87703</v>
          </cell>
          <cell r="K15">
            <v>46.17728</v>
          </cell>
          <cell r="L15">
            <v>46.40135</v>
          </cell>
          <cell r="M15">
            <v>-12.58218</v>
          </cell>
          <cell r="N15">
            <v>400.69424</v>
          </cell>
          <cell r="O15">
            <v>0.11923</v>
          </cell>
        </row>
      </sheetData>
      <sheetData sheetId="7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1160.14559</v>
          </cell>
          <cell r="C5">
            <v>2786.31278</v>
          </cell>
          <cell r="D5">
            <v>192.2958</v>
          </cell>
          <cell r="E5">
            <v>189.27498</v>
          </cell>
          <cell r="F5">
            <v>458.68266</v>
          </cell>
          <cell r="G5">
            <v>3661.09055</v>
          </cell>
          <cell r="H5">
            <v>10.47637</v>
          </cell>
          <cell r="I5">
            <v>0</v>
          </cell>
          <cell r="J5">
            <v>18.74147</v>
          </cell>
          <cell r="K5">
            <v>19.58266</v>
          </cell>
          <cell r="L5">
            <v>21.26809</v>
          </cell>
          <cell r="M5">
            <v>3668.31299</v>
          </cell>
          <cell r="N5">
            <v>3644.70238</v>
          </cell>
          <cell r="O5">
            <v>96.82902</v>
          </cell>
        </row>
        <row r="6">
          <cell r="A6" t="str">
            <v>Combustione non industriale</v>
          </cell>
          <cell r="B6">
            <v>859.5946</v>
          </cell>
          <cell r="C6">
            <v>3622.74259</v>
          </cell>
          <cell r="D6">
            <v>2135.45286</v>
          </cell>
          <cell r="E6">
            <v>710.18929</v>
          </cell>
          <cell r="F6">
            <v>9452.87112</v>
          </cell>
          <cell r="G6">
            <v>4968.4611</v>
          </cell>
          <cell r="H6">
            <v>373.19738</v>
          </cell>
          <cell r="I6">
            <v>13.0151</v>
          </cell>
          <cell r="J6">
            <v>409.89891</v>
          </cell>
          <cell r="K6">
            <v>424.093</v>
          </cell>
          <cell r="L6">
            <v>440.33225</v>
          </cell>
          <cell r="M6">
            <v>5099.06619</v>
          </cell>
          <cell r="N6">
            <v>7604.95758</v>
          </cell>
          <cell r="O6">
            <v>106.38644</v>
          </cell>
        </row>
        <row r="7">
          <cell r="A7" t="str">
            <v>Combustione nell'industria</v>
          </cell>
          <cell r="B7">
            <v>1612.95191</v>
          </cell>
          <cell r="C7">
            <v>1879.05913</v>
          </cell>
          <cell r="D7">
            <v>579.61712</v>
          </cell>
          <cell r="E7">
            <v>45.818</v>
          </cell>
          <cell r="F7">
            <v>475.20024</v>
          </cell>
          <cell r="G7">
            <v>1234.08137</v>
          </cell>
          <cell r="H7">
            <v>61.50083</v>
          </cell>
          <cell r="I7">
            <v>0.65732</v>
          </cell>
          <cell r="J7">
            <v>80.49236</v>
          </cell>
          <cell r="K7">
            <v>111.0078</v>
          </cell>
          <cell r="L7">
            <v>141.64074</v>
          </cell>
          <cell r="M7">
            <v>1254.10877</v>
          </cell>
          <cell r="N7">
            <v>2924.98287</v>
          </cell>
          <cell r="O7">
            <v>91.29424</v>
          </cell>
        </row>
        <row r="8">
          <cell r="A8" t="str">
            <v>Processi produttivi</v>
          </cell>
          <cell r="B8">
            <v>0.036</v>
          </cell>
          <cell r="C8">
            <v>1.024</v>
          </cell>
          <cell r="D8">
            <v>1630.01219</v>
          </cell>
          <cell r="E8">
            <v>0.17425</v>
          </cell>
          <cell r="G8">
            <v>39.733</v>
          </cell>
          <cell r="I8">
            <v>11.629</v>
          </cell>
          <cell r="J8">
            <v>22.12911</v>
          </cell>
          <cell r="K8">
            <v>61.87355</v>
          </cell>
          <cell r="L8">
            <v>77.1527</v>
          </cell>
          <cell r="M8">
            <v>39.73666</v>
          </cell>
          <cell r="N8">
            <v>1631.26391</v>
          </cell>
          <cell r="O8">
            <v>0.7074</v>
          </cell>
        </row>
        <row r="9">
          <cell r="A9" t="str">
            <v>Estrazione e distribuzione combustibili</v>
          </cell>
          <cell r="D9">
            <v>2339.7464</v>
          </cell>
          <cell r="E9">
            <v>23252.50152</v>
          </cell>
          <cell r="M9">
            <v>488.30255</v>
          </cell>
          <cell r="N9">
            <v>2665.28137</v>
          </cell>
        </row>
        <row r="10">
          <cell r="A10" t="str">
            <v>Uso di solventi</v>
          </cell>
          <cell r="B10">
            <v>0.22219</v>
          </cell>
          <cell r="C10">
            <v>1.12043</v>
          </cell>
          <cell r="D10">
            <v>37506.73065</v>
          </cell>
          <cell r="E10">
            <v>0.341</v>
          </cell>
          <cell r="F10">
            <v>1.779</v>
          </cell>
          <cell r="I10">
            <v>0.526</v>
          </cell>
          <cell r="J10">
            <v>32.4986</v>
          </cell>
          <cell r="K10">
            <v>89.50747</v>
          </cell>
          <cell r="L10">
            <v>106.42277</v>
          </cell>
          <cell r="M10">
            <v>364.40137</v>
          </cell>
          <cell r="N10">
            <v>37508.29801</v>
          </cell>
          <cell r="O10">
            <v>0.06228</v>
          </cell>
        </row>
        <row r="11">
          <cell r="A11" t="str">
            <v>Trasporto su strada</v>
          </cell>
          <cell r="B11">
            <v>152.02946</v>
          </cell>
          <cell r="C11">
            <v>23036.93594</v>
          </cell>
          <cell r="D11">
            <v>9263.77791</v>
          </cell>
          <cell r="E11">
            <v>557.84385</v>
          </cell>
          <cell r="F11">
            <v>37856.24617</v>
          </cell>
          <cell r="G11">
            <v>4841.47154</v>
          </cell>
          <cell r="H11">
            <v>165.75485</v>
          </cell>
          <cell r="I11">
            <v>433.57106</v>
          </cell>
          <cell r="J11">
            <v>1470.76668</v>
          </cell>
          <cell r="K11">
            <v>1777.52531</v>
          </cell>
          <cell r="L11">
            <v>2131.1876</v>
          </cell>
          <cell r="M11">
            <v>4904.57029</v>
          </cell>
          <cell r="N11">
            <v>41540.83657</v>
          </cell>
          <cell r="O11">
            <v>531.0766</v>
          </cell>
        </row>
        <row r="12">
          <cell r="A12" t="str">
            <v>Altre sorgenti mobili e macchinari</v>
          </cell>
          <cell r="B12">
            <v>85.09123</v>
          </cell>
          <cell r="C12">
            <v>2306.12786</v>
          </cell>
          <cell r="D12">
            <v>832.12336</v>
          </cell>
          <cell r="E12">
            <v>4.66588</v>
          </cell>
          <cell r="F12">
            <v>1985.94843</v>
          </cell>
          <cell r="G12">
            <v>325.94996</v>
          </cell>
          <cell r="H12">
            <v>8.21235</v>
          </cell>
          <cell r="I12">
            <v>0.39914</v>
          </cell>
          <cell r="J12">
            <v>104.32428</v>
          </cell>
          <cell r="K12">
            <v>105.39372</v>
          </cell>
          <cell r="L12">
            <v>105.39372</v>
          </cell>
          <cell r="M12">
            <v>328.59387</v>
          </cell>
          <cell r="N12">
            <v>3864.11897</v>
          </cell>
          <cell r="O12">
            <v>52.81755</v>
          </cell>
        </row>
        <row r="13">
          <cell r="A13" t="str">
            <v>Trattamento e smaltimento rifiuti</v>
          </cell>
          <cell r="B13">
            <v>74.57236</v>
          </cell>
          <cell r="C13">
            <v>782.39416</v>
          </cell>
          <cell r="D13">
            <v>211.52245</v>
          </cell>
          <cell r="E13">
            <v>18872.27945</v>
          </cell>
          <cell r="F13">
            <v>124.1617</v>
          </cell>
          <cell r="G13">
            <v>144.80462</v>
          </cell>
          <cell r="H13">
            <v>169.13294</v>
          </cell>
          <cell r="I13">
            <v>38.47636</v>
          </cell>
          <cell r="J13">
            <v>17.51167</v>
          </cell>
          <cell r="K13">
            <v>20.25191</v>
          </cell>
          <cell r="L13">
            <v>25.92036</v>
          </cell>
          <cell r="M13">
            <v>593.55358</v>
          </cell>
          <cell r="N13">
            <v>1443.91306</v>
          </cell>
          <cell r="O13">
            <v>21.60273</v>
          </cell>
        </row>
        <row r="14">
          <cell r="A14" t="str">
            <v>Agricoltura</v>
          </cell>
          <cell r="B14">
            <v>10.81141</v>
          </cell>
          <cell r="C14">
            <v>153.48401</v>
          </cell>
          <cell r="D14">
            <v>54.56883</v>
          </cell>
          <cell r="E14">
            <v>13614.62668</v>
          </cell>
          <cell r="F14">
            <v>564.10433</v>
          </cell>
          <cell r="H14">
            <v>729.65853</v>
          </cell>
          <cell r="I14">
            <v>5596.05921</v>
          </cell>
          <cell r="J14">
            <v>65.38261</v>
          </cell>
          <cell r="K14">
            <v>83.64705</v>
          </cell>
          <cell r="L14">
            <v>137.77447</v>
          </cell>
          <cell r="M14">
            <v>512.10179</v>
          </cell>
          <cell r="N14">
            <v>494.47575</v>
          </cell>
          <cell r="O14">
            <v>332.83484</v>
          </cell>
        </row>
        <row r="15">
          <cell r="A15" t="str">
            <v>Altre sorgenti e assorbimenti</v>
          </cell>
          <cell r="B15">
            <v>0.13167</v>
          </cell>
          <cell r="C15">
            <v>0.57877</v>
          </cell>
          <cell r="D15">
            <v>980.26573</v>
          </cell>
          <cell r="E15">
            <v>7.32404</v>
          </cell>
          <cell r="F15">
            <v>262.58096</v>
          </cell>
          <cell r="G15">
            <v>-81.02913</v>
          </cell>
          <cell r="I15">
            <v>0.13167</v>
          </cell>
          <cell r="J15">
            <v>157.93799</v>
          </cell>
          <cell r="K15">
            <v>157.99954</v>
          </cell>
          <cell r="L15">
            <v>158.04547</v>
          </cell>
          <cell r="M15">
            <v>-80.87532</v>
          </cell>
          <cell r="N15">
            <v>1009.95823</v>
          </cell>
          <cell r="O15">
            <v>0.02444</v>
          </cell>
        </row>
      </sheetData>
      <sheetData sheetId="8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1600.15286</v>
          </cell>
          <cell r="C5">
            <v>3808.96801</v>
          </cell>
          <cell r="D5">
            <v>346.86463</v>
          </cell>
          <cell r="E5">
            <v>368.80801</v>
          </cell>
          <cell r="F5">
            <v>898.27225</v>
          </cell>
          <cell r="G5">
            <v>7224.11998</v>
          </cell>
          <cell r="H5">
            <v>33.26386</v>
          </cell>
          <cell r="J5">
            <v>81.25691</v>
          </cell>
          <cell r="K5">
            <v>87.48861</v>
          </cell>
          <cell r="L5">
            <v>99.95201</v>
          </cell>
          <cell r="M5">
            <v>7242.17676</v>
          </cell>
          <cell r="N5">
            <v>5097.77888</v>
          </cell>
          <cell r="O5">
            <v>132.81174</v>
          </cell>
        </row>
        <row r="6">
          <cell r="A6" t="str">
            <v>Combustione non industriale</v>
          </cell>
          <cell r="B6">
            <v>100.14985</v>
          </cell>
          <cell r="C6">
            <v>637.96956</v>
          </cell>
          <cell r="D6">
            <v>1884.62656</v>
          </cell>
          <cell r="E6">
            <v>439.81903</v>
          </cell>
          <cell r="F6">
            <v>6926.22989</v>
          </cell>
          <cell r="G6">
            <v>713.17325</v>
          </cell>
          <cell r="H6">
            <v>76.38489</v>
          </cell>
          <cell r="I6">
            <v>12.5421</v>
          </cell>
          <cell r="J6">
            <v>370.71972</v>
          </cell>
          <cell r="K6">
            <v>382.82302</v>
          </cell>
          <cell r="L6">
            <v>398.6211</v>
          </cell>
          <cell r="M6">
            <v>746.08869</v>
          </cell>
          <cell r="N6">
            <v>3430.99204</v>
          </cell>
          <cell r="O6">
            <v>17.73691</v>
          </cell>
        </row>
        <row r="7">
          <cell r="A7" t="str">
            <v>Combustione nell'industria</v>
          </cell>
          <cell r="B7">
            <v>591.7768</v>
          </cell>
          <cell r="C7">
            <v>1477.5385</v>
          </cell>
          <cell r="D7">
            <v>1006.96358</v>
          </cell>
          <cell r="E7">
            <v>143.66259</v>
          </cell>
          <cell r="F7">
            <v>746.80645</v>
          </cell>
          <cell r="G7">
            <v>548.20182</v>
          </cell>
          <cell r="H7">
            <v>86.86436</v>
          </cell>
          <cell r="I7">
            <v>39.06624</v>
          </cell>
          <cell r="J7">
            <v>63.19621</v>
          </cell>
          <cell r="K7">
            <v>76.10929</v>
          </cell>
          <cell r="L7">
            <v>115.69103</v>
          </cell>
          <cell r="M7">
            <v>578.14667</v>
          </cell>
          <cell r="N7">
            <v>2893.72057</v>
          </cell>
          <cell r="O7">
            <v>52.91262</v>
          </cell>
        </row>
        <row r="8">
          <cell r="A8" t="str">
            <v>Processi produttivi</v>
          </cell>
          <cell r="B8">
            <v>3.047</v>
          </cell>
          <cell r="C8">
            <v>156.226</v>
          </cell>
          <cell r="D8">
            <v>1560.88223</v>
          </cell>
          <cell r="E8">
            <v>2.266</v>
          </cell>
          <cell r="F8">
            <v>1.853</v>
          </cell>
          <cell r="G8">
            <v>11.724</v>
          </cell>
          <cell r="I8">
            <v>10.306</v>
          </cell>
          <cell r="J8">
            <v>5.59272</v>
          </cell>
          <cell r="K8">
            <v>18.91223</v>
          </cell>
          <cell r="L8">
            <v>21.24941</v>
          </cell>
          <cell r="M8">
            <v>11.77159</v>
          </cell>
          <cell r="N8">
            <v>1751.7135</v>
          </cell>
          <cell r="O8">
            <v>4.09777</v>
          </cell>
        </row>
        <row r="9">
          <cell r="A9" t="str">
            <v>Estrazione e distribuzione combustibili</v>
          </cell>
          <cell r="D9">
            <v>427.61845</v>
          </cell>
          <cell r="E9">
            <v>5270.26451</v>
          </cell>
          <cell r="M9">
            <v>110.67552</v>
          </cell>
          <cell r="N9">
            <v>501.40217</v>
          </cell>
        </row>
        <row r="10">
          <cell r="A10" t="str">
            <v>Uso di solventi</v>
          </cell>
          <cell r="B10">
            <v>0.00438</v>
          </cell>
          <cell r="C10">
            <v>0.01309</v>
          </cell>
          <cell r="D10">
            <v>5163.79757</v>
          </cell>
          <cell r="I10">
            <v>2.565</v>
          </cell>
          <cell r="J10">
            <v>4.67278</v>
          </cell>
          <cell r="K10">
            <v>12.60045</v>
          </cell>
          <cell r="L10">
            <v>15.57301</v>
          </cell>
          <cell r="M10">
            <v>45.61562</v>
          </cell>
          <cell r="N10">
            <v>5163.81354</v>
          </cell>
          <cell r="O10">
            <v>0.15129</v>
          </cell>
        </row>
        <row r="11">
          <cell r="A11" t="str">
            <v>Trasporto su strada</v>
          </cell>
          <cell r="B11">
            <v>26.81955</v>
          </cell>
          <cell r="C11">
            <v>4580.61447</v>
          </cell>
          <cell r="D11">
            <v>1216.79924</v>
          </cell>
          <cell r="E11">
            <v>83.31976</v>
          </cell>
          <cell r="F11">
            <v>5194.0163</v>
          </cell>
          <cell r="G11">
            <v>849.76789</v>
          </cell>
          <cell r="H11">
            <v>28.93176</v>
          </cell>
          <cell r="I11">
            <v>86.02542</v>
          </cell>
          <cell r="J11">
            <v>257.9361</v>
          </cell>
          <cell r="K11">
            <v>319.38227</v>
          </cell>
          <cell r="L11">
            <v>392.55959</v>
          </cell>
          <cell r="M11">
            <v>860.48637</v>
          </cell>
          <cell r="N11">
            <v>7377.65703</v>
          </cell>
          <cell r="O11">
            <v>105.48072</v>
          </cell>
        </row>
        <row r="12">
          <cell r="A12" t="str">
            <v>Altre sorgenti mobili e macchinari</v>
          </cell>
          <cell r="B12">
            <v>7.75782</v>
          </cell>
          <cell r="C12">
            <v>2570.93977</v>
          </cell>
          <cell r="D12">
            <v>286.03184</v>
          </cell>
          <cell r="E12">
            <v>4.62607</v>
          </cell>
          <cell r="F12">
            <v>1021.6008</v>
          </cell>
          <cell r="G12">
            <v>232.09179</v>
          </cell>
          <cell r="H12">
            <v>11.01057</v>
          </cell>
          <cell r="I12">
            <v>0.58567</v>
          </cell>
          <cell r="J12">
            <v>128.17874</v>
          </cell>
          <cell r="K12">
            <v>128.29073</v>
          </cell>
          <cell r="L12">
            <v>128.29073</v>
          </cell>
          <cell r="M12">
            <v>235.60228</v>
          </cell>
          <cell r="N12">
            <v>3535.01921</v>
          </cell>
          <cell r="O12">
            <v>56.1692</v>
          </cell>
        </row>
        <row r="13">
          <cell r="A13" t="str">
            <v>Trattamento e smaltimento rifiuti</v>
          </cell>
          <cell r="B13">
            <v>16.93349</v>
          </cell>
          <cell r="C13">
            <v>16.73297</v>
          </cell>
          <cell r="D13">
            <v>99.54205</v>
          </cell>
          <cell r="E13">
            <v>4114.83581</v>
          </cell>
          <cell r="F13">
            <v>11.53352</v>
          </cell>
          <cell r="G13">
            <v>13.263</v>
          </cell>
          <cell r="H13">
            <v>3.37678</v>
          </cell>
          <cell r="I13">
            <v>14.40528</v>
          </cell>
          <cell r="J13">
            <v>1.29987</v>
          </cell>
          <cell r="K13">
            <v>2.11284</v>
          </cell>
          <cell r="L13">
            <v>3.7633</v>
          </cell>
          <cell r="M13">
            <v>100.72127</v>
          </cell>
          <cell r="N13">
            <v>178.83269</v>
          </cell>
          <cell r="O13">
            <v>1.74017</v>
          </cell>
        </row>
        <row r="14">
          <cell r="A14" t="str">
            <v>Agricoltura</v>
          </cell>
          <cell r="B14">
            <v>0.80283</v>
          </cell>
          <cell r="C14">
            <v>144.68268</v>
          </cell>
          <cell r="D14">
            <v>48.84303</v>
          </cell>
          <cell r="E14">
            <v>39170.36177</v>
          </cell>
          <cell r="F14">
            <v>41.88964</v>
          </cell>
          <cell r="H14">
            <v>2231.65187</v>
          </cell>
          <cell r="I14">
            <v>21664.02605</v>
          </cell>
          <cell r="J14">
            <v>79.25694</v>
          </cell>
          <cell r="K14">
            <v>200.08729</v>
          </cell>
          <cell r="L14">
            <v>407.44197</v>
          </cell>
          <cell r="M14">
            <v>1514.38991</v>
          </cell>
          <cell r="N14">
            <v>778.34885</v>
          </cell>
          <cell r="O14">
            <v>1277.44859</v>
          </cell>
        </row>
        <row r="15">
          <cell r="A15" t="str">
            <v>Altre sorgenti e assorbimenti</v>
          </cell>
          <cell r="B15">
            <v>0.043</v>
          </cell>
          <cell r="C15">
            <v>0.189</v>
          </cell>
          <cell r="D15">
            <v>1538.10207</v>
          </cell>
          <cell r="E15">
            <v>50.034</v>
          </cell>
          <cell r="F15">
            <v>37.62547</v>
          </cell>
          <cell r="G15">
            <v>-166.30514</v>
          </cell>
          <cell r="I15">
            <v>0.043</v>
          </cell>
          <cell r="J15">
            <v>20.8316</v>
          </cell>
          <cell r="K15">
            <v>20.8517</v>
          </cell>
          <cell r="L15">
            <v>20.8667</v>
          </cell>
          <cell r="M15">
            <v>-165.25442</v>
          </cell>
          <cell r="N15">
            <v>1543.17194</v>
          </cell>
          <cell r="O15">
            <v>0.00798</v>
          </cell>
        </row>
      </sheetData>
      <sheetData sheetId="9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2857.55179</v>
          </cell>
          <cell r="C5">
            <v>4228.71348</v>
          </cell>
          <cell r="D5">
            <v>784.08688</v>
          </cell>
          <cell r="E5">
            <v>226.00977</v>
          </cell>
          <cell r="F5">
            <v>1759.9344</v>
          </cell>
          <cell r="G5">
            <v>4858.846</v>
          </cell>
          <cell r="H5">
            <v>113.7669</v>
          </cell>
          <cell r="I5">
            <v>10.34944</v>
          </cell>
          <cell r="J5">
            <v>308.87447</v>
          </cell>
          <cell r="K5">
            <v>324.42155</v>
          </cell>
          <cell r="L5">
            <v>416.00763</v>
          </cell>
          <cell r="M5">
            <v>4898.85996</v>
          </cell>
          <cell r="N5">
            <v>6139.87424</v>
          </cell>
          <cell r="O5">
            <v>181.83948</v>
          </cell>
        </row>
        <row r="6">
          <cell r="A6" t="str">
            <v>Combustione non industriale</v>
          </cell>
          <cell r="B6">
            <v>71.24501</v>
          </cell>
          <cell r="C6">
            <v>870.03255</v>
          </cell>
          <cell r="D6">
            <v>1795.84989</v>
          </cell>
          <cell r="E6">
            <v>482.31787</v>
          </cell>
          <cell r="F6">
            <v>7760.19309</v>
          </cell>
          <cell r="G6">
            <v>1056.68009</v>
          </cell>
          <cell r="H6">
            <v>86.0386</v>
          </cell>
          <cell r="I6">
            <v>13.26752</v>
          </cell>
          <cell r="J6">
            <v>360.93572</v>
          </cell>
          <cell r="K6">
            <v>372.82777</v>
          </cell>
          <cell r="L6">
            <v>388.24464</v>
          </cell>
          <cell r="M6">
            <v>1093.48059</v>
          </cell>
          <cell r="N6">
            <v>3717.66319</v>
          </cell>
          <cell r="O6">
            <v>21.92127</v>
          </cell>
        </row>
        <row r="7">
          <cell r="A7" t="str">
            <v>Combustione nell'industria</v>
          </cell>
          <cell r="B7">
            <v>574.98435</v>
          </cell>
          <cell r="C7">
            <v>1780.21244</v>
          </cell>
          <cell r="D7">
            <v>981.72323</v>
          </cell>
          <cell r="E7">
            <v>96.58802</v>
          </cell>
          <cell r="F7">
            <v>994.01488</v>
          </cell>
          <cell r="G7">
            <v>590.34812</v>
          </cell>
          <cell r="H7">
            <v>66.89166</v>
          </cell>
          <cell r="I7">
            <v>38.26571</v>
          </cell>
          <cell r="J7">
            <v>136.6287</v>
          </cell>
          <cell r="K7">
            <v>185.45488</v>
          </cell>
          <cell r="L7">
            <v>256.35053</v>
          </cell>
          <cell r="M7">
            <v>613.11281</v>
          </cell>
          <cell r="N7">
            <v>3264.2763</v>
          </cell>
          <cell r="O7">
            <v>58.92067</v>
          </cell>
        </row>
        <row r="8">
          <cell r="A8" t="str">
            <v>Processi produttivi</v>
          </cell>
          <cell r="B8">
            <v>1924.02</v>
          </cell>
          <cell r="C8">
            <v>592.467</v>
          </cell>
          <cell r="D8">
            <v>2897.03559</v>
          </cell>
          <cell r="F8">
            <v>85.804</v>
          </cell>
          <cell r="G8">
            <v>926.41</v>
          </cell>
          <cell r="J8">
            <v>23.76234</v>
          </cell>
          <cell r="K8">
            <v>64.58349</v>
          </cell>
          <cell r="L8">
            <v>81.05777</v>
          </cell>
          <cell r="M8">
            <v>926.41</v>
          </cell>
          <cell r="N8">
            <v>3629.28377</v>
          </cell>
          <cell r="O8">
            <v>73.00586</v>
          </cell>
        </row>
        <row r="9">
          <cell r="A9" t="str">
            <v>Estrazione e distribuzione combustibili</v>
          </cell>
          <cell r="D9">
            <v>540.17523</v>
          </cell>
          <cell r="E9">
            <v>6174.71999</v>
          </cell>
          <cell r="M9">
            <v>129.66906</v>
          </cell>
          <cell r="N9">
            <v>626.62133</v>
          </cell>
        </row>
        <row r="10">
          <cell r="A10" t="str">
            <v>Uso di solventi</v>
          </cell>
          <cell r="B10">
            <v>0.03413</v>
          </cell>
          <cell r="C10">
            <v>1.83634</v>
          </cell>
          <cell r="D10">
            <v>5040.37816</v>
          </cell>
          <cell r="F10">
            <v>0.289</v>
          </cell>
          <cell r="I10">
            <v>0.414</v>
          </cell>
          <cell r="J10">
            <v>3.68018</v>
          </cell>
          <cell r="K10">
            <v>9.81472</v>
          </cell>
          <cell r="L10">
            <v>12.11435</v>
          </cell>
          <cell r="M10">
            <v>60.00232</v>
          </cell>
          <cell r="N10">
            <v>5042.65027</v>
          </cell>
          <cell r="O10">
            <v>0.06537</v>
          </cell>
        </row>
        <row r="11">
          <cell r="A11" t="str">
            <v>Trasporto su strada</v>
          </cell>
          <cell r="B11">
            <v>40.07094</v>
          </cell>
          <cell r="C11">
            <v>6499.77978</v>
          </cell>
          <cell r="D11">
            <v>1623.63906</v>
          </cell>
          <cell r="E11">
            <v>113.87587</v>
          </cell>
          <cell r="F11">
            <v>7487.14708</v>
          </cell>
          <cell r="G11">
            <v>1270.11797</v>
          </cell>
          <cell r="H11">
            <v>41.89788</v>
          </cell>
          <cell r="I11">
            <v>133.61676</v>
          </cell>
          <cell r="J11">
            <v>371.1507</v>
          </cell>
          <cell r="K11">
            <v>459.73744</v>
          </cell>
          <cell r="L11">
            <v>566.35648</v>
          </cell>
          <cell r="M11">
            <v>1285.49747</v>
          </cell>
          <cell r="N11">
            <v>10378.55086</v>
          </cell>
          <cell r="O11">
            <v>150.41678</v>
          </cell>
        </row>
        <row r="12">
          <cell r="A12" t="str">
            <v>Altre sorgenti mobili e macchinari</v>
          </cell>
          <cell r="B12">
            <v>5.01011</v>
          </cell>
          <cell r="C12">
            <v>1711.04813</v>
          </cell>
          <cell r="D12">
            <v>197.0435</v>
          </cell>
          <cell r="E12">
            <v>3.03323</v>
          </cell>
          <cell r="F12">
            <v>616.91768</v>
          </cell>
          <cell r="G12">
            <v>155.00388</v>
          </cell>
          <cell r="H12">
            <v>6.92805</v>
          </cell>
          <cell r="I12">
            <v>0.39168</v>
          </cell>
          <cell r="J12">
            <v>86.68637</v>
          </cell>
          <cell r="K12">
            <v>87.03335</v>
          </cell>
          <cell r="L12">
            <v>87.03335</v>
          </cell>
          <cell r="M12">
            <v>157.21539</v>
          </cell>
          <cell r="N12">
            <v>2352.42565</v>
          </cell>
          <cell r="O12">
            <v>37.3773</v>
          </cell>
        </row>
        <row r="13">
          <cell r="A13" t="str">
            <v>Trattamento e smaltimento rifiuti</v>
          </cell>
          <cell r="B13">
            <v>1.44748</v>
          </cell>
          <cell r="C13">
            <v>375.74671</v>
          </cell>
          <cell r="D13">
            <v>24.61477</v>
          </cell>
          <cell r="E13">
            <v>5567.61888</v>
          </cell>
          <cell r="F13">
            <v>61.77588</v>
          </cell>
          <cell r="G13">
            <v>81.98972</v>
          </cell>
          <cell r="H13">
            <v>31.80335</v>
          </cell>
          <cell r="I13">
            <v>17.11584</v>
          </cell>
          <cell r="J13">
            <v>4.85561</v>
          </cell>
          <cell r="K13">
            <v>4.9255</v>
          </cell>
          <cell r="L13">
            <v>5.05957</v>
          </cell>
          <cell r="M13">
            <v>208.76862</v>
          </cell>
          <cell r="N13">
            <v>567.76781</v>
          </cell>
          <cell r="O13">
            <v>9.2205</v>
          </cell>
        </row>
        <row r="14">
          <cell r="A14" t="str">
            <v>Agricoltura</v>
          </cell>
          <cell r="B14">
            <v>67.06567</v>
          </cell>
          <cell r="C14">
            <v>485.97709</v>
          </cell>
          <cell r="D14">
            <v>295.33894</v>
          </cell>
          <cell r="E14">
            <v>32829.57645</v>
          </cell>
          <cell r="F14">
            <v>3499.26784</v>
          </cell>
          <cell r="H14">
            <v>839.69371</v>
          </cell>
          <cell r="I14">
            <v>6392.44799</v>
          </cell>
          <cell r="J14">
            <v>369.9212</v>
          </cell>
          <cell r="K14">
            <v>414.06462</v>
          </cell>
          <cell r="L14">
            <v>615.37507</v>
          </cell>
          <cell r="M14">
            <v>949.72609</v>
          </cell>
          <cell r="N14">
            <v>1732.76456</v>
          </cell>
          <cell r="O14">
            <v>388.66452</v>
          </cell>
        </row>
        <row r="15">
          <cell r="A15" t="str">
            <v>Altre sorgenti e assorbimenti</v>
          </cell>
          <cell r="B15">
            <v>0.774</v>
          </cell>
          <cell r="C15">
            <v>3.402</v>
          </cell>
          <cell r="D15">
            <v>6730.55679</v>
          </cell>
          <cell r="E15">
            <v>8.372</v>
          </cell>
          <cell r="F15">
            <v>140.156</v>
          </cell>
          <cell r="G15">
            <v>-399.80307</v>
          </cell>
          <cell r="I15">
            <v>0.774</v>
          </cell>
          <cell r="J15">
            <v>31.82141</v>
          </cell>
          <cell r="K15">
            <v>32.18321</v>
          </cell>
          <cell r="L15">
            <v>32.45322</v>
          </cell>
          <cell r="M15">
            <v>-399.62726</v>
          </cell>
          <cell r="N15">
            <v>6750.24154</v>
          </cell>
          <cell r="O15">
            <v>0.14367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8.7109375" style="0" customWidth="1"/>
    <col min="5" max="5" width="8.8515625" style="0" customWidth="1"/>
    <col min="6" max="6" width="9.00390625" style="0" customWidth="1"/>
    <col min="7" max="7" width="8.8515625" style="0" customWidth="1"/>
    <col min="8" max="8" width="8.28125" style="0" customWidth="1"/>
    <col min="9" max="9" width="8.7109375" style="0" customWidth="1"/>
    <col min="10" max="10" width="8.8515625" style="0" customWidth="1"/>
    <col min="11" max="12" width="8.140625" style="0" customWidth="1"/>
    <col min="13" max="13" width="8.57421875" style="0" customWidth="1"/>
    <col min="14" max="14" width="9.7109375" style="0" customWidth="1"/>
    <col min="15" max="15" width="11.00390625" style="0" customWidth="1"/>
  </cols>
  <sheetData>
    <row r="1" spans="1:15" ht="39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0" ht="15.7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5" ht="47.25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6" t="s">
        <v>11</v>
      </c>
      <c r="N3" s="5" t="s">
        <v>12</v>
      </c>
      <c r="O3" s="7" t="s">
        <v>13</v>
      </c>
    </row>
    <row r="4" spans="1:15" ht="15.75">
      <c r="A4" s="8"/>
      <c r="B4" s="9" t="s">
        <v>14</v>
      </c>
      <c r="C4" s="9" t="s">
        <v>14</v>
      </c>
      <c r="D4" s="9" t="s">
        <v>14</v>
      </c>
      <c r="E4" s="9" t="s">
        <v>14</v>
      </c>
      <c r="F4" s="9" t="s">
        <v>14</v>
      </c>
      <c r="G4" s="9" t="s">
        <v>15</v>
      </c>
      <c r="H4" s="9" t="s">
        <v>14</v>
      </c>
      <c r="I4" s="9" t="s">
        <v>14</v>
      </c>
      <c r="J4" s="9" t="s">
        <v>14</v>
      </c>
      <c r="K4" s="9" t="s">
        <v>14</v>
      </c>
      <c r="L4" s="9" t="s">
        <v>14</v>
      </c>
      <c r="M4" s="10" t="s">
        <v>15</v>
      </c>
      <c r="N4" s="9" t="s">
        <v>14</v>
      </c>
      <c r="O4" s="11" t="s">
        <v>15</v>
      </c>
    </row>
    <row r="5" spans="1:15" s="17" customFormat="1" ht="21.75" customHeight="1">
      <c r="A5" s="12" t="s">
        <v>16</v>
      </c>
      <c r="B5" s="13">
        <v>2857.55179</v>
      </c>
      <c r="C5" s="14">
        <v>4228.71348</v>
      </c>
      <c r="D5" s="14">
        <v>784.08688</v>
      </c>
      <c r="E5" s="14">
        <v>226.00977</v>
      </c>
      <c r="F5" s="14">
        <v>1759.9344</v>
      </c>
      <c r="G5" s="14">
        <v>4858.846</v>
      </c>
      <c r="H5" s="14">
        <v>113.7669</v>
      </c>
      <c r="I5" s="14">
        <v>10.34944</v>
      </c>
      <c r="J5" s="14">
        <v>308.87447</v>
      </c>
      <c r="K5" s="14">
        <v>324.42155</v>
      </c>
      <c r="L5" s="15">
        <v>416.00763</v>
      </c>
      <c r="M5" s="13">
        <v>4898.85996</v>
      </c>
      <c r="N5" s="14">
        <v>6139.87424</v>
      </c>
      <c r="O5" s="15">
        <v>181.83948</v>
      </c>
    </row>
    <row r="6" spans="1:15" s="17" customFormat="1" ht="21.75" customHeight="1">
      <c r="A6" s="12" t="s">
        <v>17</v>
      </c>
      <c r="B6" s="18">
        <v>71.24501</v>
      </c>
      <c r="C6" s="16">
        <v>870.03255</v>
      </c>
      <c r="D6" s="16">
        <v>1795.84989</v>
      </c>
      <c r="E6" s="16">
        <v>482.31787</v>
      </c>
      <c r="F6" s="16">
        <v>7760.19309</v>
      </c>
      <c r="G6" s="16">
        <v>1056.68009</v>
      </c>
      <c r="H6" s="16">
        <v>86.0386</v>
      </c>
      <c r="I6" s="16">
        <v>13.26752</v>
      </c>
      <c r="J6" s="16">
        <v>360.93572</v>
      </c>
      <c r="K6" s="16">
        <v>372.82777</v>
      </c>
      <c r="L6" s="19">
        <v>388.24464</v>
      </c>
      <c r="M6" s="18">
        <v>1093.48059</v>
      </c>
      <c r="N6" s="16">
        <v>3717.66319</v>
      </c>
      <c r="O6" s="19">
        <v>21.92127</v>
      </c>
    </row>
    <row r="7" spans="1:15" s="17" customFormat="1" ht="21.75" customHeight="1">
      <c r="A7" s="12" t="s">
        <v>18</v>
      </c>
      <c r="B7" s="18">
        <v>574.98435</v>
      </c>
      <c r="C7" s="16">
        <v>1780.21244</v>
      </c>
      <c r="D7" s="16">
        <v>981.72323</v>
      </c>
      <c r="E7" s="16">
        <v>96.58802</v>
      </c>
      <c r="F7" s="16">
        <v>994.01488</v>
      </c>
      <c r="G7" s="16">
        <v>590.34812</v>
      </c>
      <c r="H7" s="16">
        <v>66.89166</v>
      </c>
      <c r="I7" s="16">
        <v>38.26571</v>
      </c>
      <c r="J7" s="16">
        <v>136.6287</v>
      </c>
      <c r="K7" s="16">
        <v>185.45488</v>
      </c>
      <c r="L7" s="19">
        <v>256.35053</v>
      </c>
      <c r="M7" s="18">
        <v>613.11281</v>
      </c>
      <c r="N7" s="16">
        <v>3264.2763</v>
      </c>
      <c r="O7" s="19">
        <v>58.92067</v>
      </c>
    </row>
    <row r="8" spans="1:15" s="17" customFormat="1" ht="21.75" customHeight="1">
      <c r="A8" s="12" t="s">
        <v>19</v>
      </c>
      <c r="B8" s="18">
        <v>1924.02</v>
      </c>
      <c r="C8" s="16">
        <v>592.467</v>
      </c>
      <c r="D8" s="16">
        <v>2897.03559</v>
      </c>
      <c r="E8" s="16"/>
      <c r="F8" s="16">
        <v>85.804</v>
      </c>
      <c r="G8" s="16">
        <v>926.41</v>
      </c>
      <c r="H8" s="16"/>
      <c r="I8" s="16"/>
      <c r="J8" s="16">
        <v>23.76234</v>
      </c>
      <c r="K8" s="16">
        <v>64.58349</v>
      </c>
      <c r="L8" s="19">
        <v>81.05777</v>
      </c>
      <c r="M8" s="18">
        <v>926.41</v>
      </c>
      <c r="N8" s="16">
        <v>3629.28377</v>
      </c>
      <c r="O8" s="19">
        <v>73.00586</v>
      </c>
    </row>
    <row r="9" spans="1:15" s="17" customFormat="1" ht="34.5" customHeight="1">
      <c r="A9" s="12" t="s">
        <v>20</v>
      </c>
      <c r="B9" s="18"/>
      <c r="C9" s="16"/>
      <c r="D9" s="16">
        <v>540.17523</v>
      </c>
      <c r="E9" s="16">
        <v>6174.71999</v>
      </c>
      <c r="F9" s="16"/>
      <c r="G9" s="16"/>
      <c r="H9" s="16"/>
      <c r="I9" s="16"/>
      <c r="J9" s="16"/>
      <c r="K9" s="16"/>
      <c r="L9" s="19"/>
      <c r="M9" s="18">
        <v>129.66906</v>
      </c>
      <c r="N9" s="16">
        <v>626.62133</v>
      </c>
      <c r="O9" s="19"/>
    </row>
    <row r="10" spans="1:15" s="17" customFormat="1" ht="21.75" customHeight="1">
      <c r="A10" s="12" t="s">
        <v>21</v>
      </c>
      <c r="B10" s="21">
        <v>0.03413</v>
      </c>
      <c r="C10" s="20">
        <v>1.83634</v>
      </c>
      <c r="D10" s="16">
        <v>5040.37816</v>
      </c>
      <c r="E10" s="16"/>
      <c r="F10" s="20">
        <v>0.289</v>
      </c>
      <c r="G10" s="16"/>
      <c r="H10" s="16"/>
      <c r="I10" s="20">
        <v>0.414</v>
      </c>
      <c r="J10" s="20">
        <v>3.68018</v>
      </c>
      <c r="K10" s="20">
        <v>9.81472</v>
      </c>
      <c r="L10" s="22">
        <v>12.11435</v>
      </c>
      <c r="M10" s="18">
        <v>60.00232</v>
      </c>
      <c r="N10" s="16">
        <v>5042.65027</v>
      </c>
      <c r="O10" s="22">
        <v>0.06537</v>
      </c>
    </row>
    <row r="11" spans="1:15" s="17" customFormat="1" ht="21.75" customHeight="1">
      <c r="A11" s="12" t="s">
        <v>22</v>
      </c>
      <c r="B11" s="18">
        <v>40.07094</v>
      </c>
      <c r="C11" s="16">
        <v>6499.77978</v>
      </c>
      <c r="D11" s="16">
        <v>1623.63906</v>
      </c>
      <c r="E11" s="16">
        <v>113.87587</v>
      </c>
      <c r="F11" s="16">
        <v>7487.14708</v>
      </c>
      <c r="G11" s="16">
        <v>1270.11797</v>
      </c>
      <c r="H11" s="16">
        <v>41.89788</v>
      </c>
      <c r="I11" s="16">
        <v>133.61676</v>
      </c>
      <c r="J11" s="16">
        <v>371.1507</v>
      </c>
      <c r="K11" s="16">
        <v>459.73744</v>
      </c>
      <c r="L11" s="19">
        <v>566.35648</v>
      </c>
      <c r="M11" s="18">
        <v>1285.49747</v>
      </c>
      <c r="N11" s="16">
        <v>10378.55086</v>
      </c>
      <c r="O11" s="19">
        <v>150.41678</v>
      </c>
    </row>
    <row r="12" spans="1:15" s="17" customFormat="1" ht="21.75" customHeight="1">
      <c r="A12" s="12" t="s">
        <v>23</v>
      </c>
      <c r="B12" s="21">
        <v>5.01011</v>
      </c>
      <c r="C12" s="16">
        <v>1711.04813</v>
      </c>
      <c r="D12" s="16">
        <v>197.0435</v>
      </c>
      <c r="E12" s="20">
        <v>3.03323</v>
      </c>
      <c r="F12" s="16">
        <v>616.91768</v>
      </c>
      <c r="G12" s="16">
        <v>155.00388</v>
      </c>
      <c r="H12" s="20">
        <v>6.92805</v>
      </c>
      <c r="I12" s="20">
        <v>0.39168</v>
      </c>
      <c r="J12" s="16">
        <v>86.68637</v>
      </c>
      <c r="K12" s="16">
        <v>87.03335</v>
      </c>
      <c r="L12" s="19">
        <v>87.03335</v>
      </c>
      <c r="M12" s="18">
        <v>157.21539</v>
      </c>
      <c r="N12" s="16">
        <v>2352.42565</v>
      </c>
      <c r="O12" s="19">
        <v>37.3773</v>
      </c>
    </row>
    <row r="13" spans="1:15" s="17" customFormat="1" ht="21.75" customHeight="1">
      <c r="A13" s="12" t="s">
        <v>24</v>
      </c>
      <c r="B13" s="21">
        <v>1.44748</v>
      </c>
      <c r="C13" s="16">
        <v>375.74671</v>
      </c>
      <c r="D13" s="16">
        <v>24.61477</v>
      </c>
      <c r="E13" s="16">
        <v>5567.61888</v>
      </c>
      <c r="F13" s="16">
        <v>61.77588</v>
      </c>
      <c r="G13" s="16">
        <v>81.98972</v>
      </c>
      <c r="H13" s="16">
        <v>31.80335</v>
      </c>
      <c r="I13" s="16">
        <v>17.11584</v>
      </c>
      <c r="J13" s="20">
        <v>4.85561</v>
      </c>
      <c r="K13" s="20">
        <v>4.9255</v>
      </c>
      <c r="L13" s="22">
        <v>5.05957</v>
      </c>
      <c r="M13" s="18">
        <v>208.76862</v>
      </c>
      <c r="N13" s="16">
        <v>567.76781</v>
      </c>
      <c r="O13" s="22">
        <v>9.2205</v>
      </c>
    </row>
    <row r="14" spans="1:15" s="17" customFormat="1" ht="21.75" customHeight="1">
      <c r="A14" s="12" t="s">
        <v>25</v>
      </c>
      <c r="B14" s="18">
        <v>67.06567</v>
      </c>
      <c r="C14" s="16">
        <v>485.97709</v>
      </c>
      <c r="D14" s="16">
        <v>295.33894</v>
      </c>
      <c r="E14" s="16">
        <v>32829.57645</v>
      </c>
      <c r="F14" s="16">
        <v>3499.26784</v>
      </c>
      <c r="G14" s="16"/>
      <c r="H14" s="16">
        <v>839.69371</v>
      </c>
      <c r="I14" s="16">
        <v>6392.44799</v>
      </c>
      <c r="J14" s="16">
        <v>369.9212</v>
      </c>
      <c r="K14" s="16">
        <v>414.06462</v>
      </c>
      <c r="L14" s="19">
        <v>615.37507</v>
      </c>
      <c r="M14" s="18">
        <v>949.72609</v>
      </c>
      <c r="N14" s="16">
        <v>1732.76456</v>
      </c>
      <c r="O14" s="19">
        <v>388.66452</v>
      </c>
    </row>
    <row r="15" spans="1:15" s="17" customFormat="1" ht="21.75" customHeight="1">
      <c r="A15" s="12" t="s">
        <v>26</v>
      </c>
      <c r="B15" s="23">
        <v>0.774</v>
      </c>
      <c r="C15" s="25">
        <v>3.402</v>
      </c>
      <c r="D15" s="24">
        <v>6730.55679</v>
      </c>
      <c r="E15" s="25">
        <v>8.372</v>
      </c>
      <c r="F15" s="24">
        <v>140.156</v>
      </c>
      <c r="G15" s="24">
        <v>-399.80307</v>
      </c>
      <c r="H15" s="25"/>
      <c r="I15" s="25">
        <v>0.774</v>
      </c>
      <c r="J15" s="24">
        <v>31.82141</v>
      </c>
      <c r="K15" s="24">
        <v>32.18321</v>
      </c>
      <c r="L15" s="26">
        <v>32.45322</v>
      </c>
      <c r="M15" s="23">
        <v>-399.62726</v>
      </c>
      <c r="N15" s="24">
        <v>6750.24154</v>
      </c>
      <c r="O15" s="27">
        <v>0.14367</v>
      </c>
    </row>
    <row r="16" spans="1:15" s="17" customFormat="1" ht="21.75" customHeight="1">
      <c r="A16" s="28" t="s">
        <v>27</v>
      </c>
      <c r="B16" s="38">
        <f aca="true" t="shared" si="0" ref="B16:O16">SUM(B5:B15)</f>
        <v>5542.203479999999</v>
      </c>
      <c r="C16" s="38">
        <f t="shared" si="0"/>
        <v>16549.215519999998</v>
      </c>
      <c r="D16" s="38">
        <f t="shared" si="0"/>
        <v>20910.442039999998</v>
      </c>
      <c r="E16" s="38">
        <f t="shared" si="0"/>
        <v>45502.112080000006</v>
      </c>
      <c r="F16" s="38">
        <f t="shared" si="0"/>
        <v>22405.49985</v>
      </c>
      <c r="G16" s="38">
        <f t="shared" si="0"/>
        <v>8539.592709999999</v>
      </c>
      <c r="H16" s="38">
        <f t="shared" si="0"/>
        <v>1187.02015</v>
      </c>
      <c r="I16" s="38">
        <f t="shared" si="0"/>
        <v>6606.64294</v>
      </c>
      <c r="J16" s="38">
        <f t="shared" si="0"/>
        <v>1698.3166999999999</v>
      </c>
      <c r="K16" s="38">
        <f t="shared" si="0"/>
        <v>1955.0465299999998</v>
      </c>
      <c r="L16" s="38">
        <f t="shared" si="0"/>
        <v>2460.05261</v>
      </c>
      <c r="M16" s="39">
        <f t="shared" si="0"/>
        <v>9923.11505</v>
      </c>
      <c r="N16" s="38">
        <f t="shared" si="0"/>
        <v>44202.11952</v>
      </c>
      <c r="O16" s="40">
        <f t="shared" si="0"/>
        <v>921.57542</v>
      </c>
    </row>
    <row r="17" spans="1:12" s="17" customFormat="1" ht="12.75">
      <c r="A17" s="29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7" ht="12.75">
      <c r="A18" s="30"/>
      <c r="G18" s="30"/>
    </row>
    <row r="50" spans="1:15" ht="15.75">
      <c r="A50" s="31" t="s">
        <v>36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2" spans="1:15" ht="39.75" customHeight="1">
      <c r="A52" s="4"/>
      <c r="B52" s="32" t="s">
        <v>28</v>
      </c>
      <c r="C52" s="32" t="s">
        <v>1</v>
      </c>
      <c r="D52" s="32" t="s">
        <v>2</v>
      </c>
      <c r="E52" s="32" t="s">
        <v>29</v>
      </c>
      <c r="F52" s="32" t="s">
        <v>4</v>
      </c>
      <c r="G52" s="32" t="s">
        <v>30</v>
      </c>
      <c r="H52" s="32" t="s">
        <v>31</v>
      </c>
      <c r="I52" s="32" t="s">
        <v>32</v>
      </c>
      <c r="J52" s="32" t="s">
        <v>8</v>
      </c>
      <c r="K52" s="32" t="s">
        <v>9</v>
      </c>
      <c r="L52" s="32" t="s">
        <v>10</v>
      </c>
      <c r="M52" s="33" t="s">
        <v>33</v>
      </c>
      <c r="N52" s="32" t="s">
        <v>34</v>
      </c>
      <c r="O52" s="34" t="s">
        <v>13</v>
      </c>
    </row>
    <row r="53" spans="1:15" ht="19.5" customHeight="1">
      <c r="A53" s="12" t="s">
        <v>16</v>
      </c>
      <c r="B53" s="35">
        <f aca="true" t="shared" si="1" ref="B53:O64">IF(ISNUMBER(B5)=TRUE,B5/B$16,"")</f>
        <v>0.515598498018337</v>
      </c>
      <c r="C53" s="35">
        <f t="shared" si="1"/>
        <v>0.2555235004879555</v>
      </c>
      <c r="D53" s="35">
        <f t="shared" si="1"/>
        <v>0.037497384249462765</v>
      </c>
      <c r="E53" s="35">
        <f t="shared" si="1"/>
        <v>0.004967017126647629</v>
      </c>
      <c r="F53" s="35">
        <f t="shared" si="1"/>
        <v>0.07854921388866047</v>
      </c>
      <c r="G53" s="35">
        <f t="shared" si="1"/>
        <v>0.5689786579997209</v>
      </c>
      <c r="H53" s="35">
        <f t="shared" si="1"/>
        <v>0.09584243367730531</v>
      </c>
      <c r="I53" s="35">
        <f t="shared" si="1"/>
        <v>0.0015665202575636697</v>
      </c>
      <c r="J53" s="35">
        <f t="shared" si="1"/>
        <v>0.18187094904030562</v>
      </c>
      <c r="K53" s="35">
        <f t="shared" si="1"/>
        <v>0.16594057738359816</v>
      </c>
      <c r="L53" s="35">
        <f t="shared" si="1"/>
        <v>0.1691051761693828</v>
      </c>
      <c r="M53" s="36">
        <f t="shared" si="1"/>
        <v>0.49368166501304445</v>
      </c>
      <c r="N53" s="35">
        <f t="shared" si="1"/>
        <v>0.13890452102012688</v>
      </c>
      <c r="O53" s="37">
        <f t="shared" si="1"/>
        <v>0.19731372609742565</v>
      </c>
    </row>
    <row r="54" spans="1:15" ht="19.5" customHeight="1">
      <c r="A54" s="12" t="s">
        <v>17</v>
      </c>
      <c r="B54" s="35">
        <f t="shared" si="1"/>
        <v>0.012854997160804352</v>
      </c>
      <c r="C54" s="35">
        <f t="shared" si="1"/>
        <v>0.05257243456335144</v>
      </c>
      <c r="D54" s="35">
        <f t="shared" si="1"/>
        <v>0.08588292330524067</v>
      </c>
      <c r="E54" s="35">
        <f t="shared" si="1"/>
        <v>0.01059990070685088</v>
      </c>
      <c r="F54" s="35">
        <f t="shared" si="1"/>
        <v>0.3463521520141404</v>
      </c>
      <c r="G54" s="35">
        <f t="shared" si="1"/>
        <v>0.12373893297775325</v>
      </c>
      <c r="H54" s="35">
        <f t="shared" si="1"/>
        <v>0.07248284706877132</v>
      </c>
      <c r="I54" s="35">
        <f t="shared" si="1"/>
        <v>0.002008209028472182</v>
      </c>
      <c r="J54" s="35">
        <f t="shared" si="1"/>
        <v>0.21252556722783214</v>
      </c>
      <c r="K54" s="35">
        <f t="shared" si="1"/>
        <v>0.19070020292560505</v>
      </c>
      <c r="L54" s="35">
        <f t="shared" si="1"/>
        <v>0.15781964923099753</v>
      </c>
      <c r="M54" s="36">
        <f t="shared" si="1"/>
        <v>0.11019529497443445</v>
      </c>
      <c r="N54" s="35">
        <f t="shared" si="1"/>
        <v>0.08410599379330397</v>
      </c>
      <c r="O54" s="37">
        <f t="shared" si="1"/>
        <v>0.023786734676582412</v>
      </c>
    </row>
    <row r="55" spans="1:15" ht="19.5" customHeight="1">
      <c r="A55" s="12" t="s">
        <v>18</v>
      </c>
      <c r="B55" s="35">
        <f t="shared" si="1"/>
        <v>0.1037465246584559</v>
      </c>
      <c r="C55" s="35">
        <f t="shared" si="1"/>
        <v>0.10757080526557794</v>
      </c>
      <c r="D55" s="35">
        <f t="shared" si="1"/>
        <v>0.046948946756938094</v>
      </c>
      <c r="E55" s="35">
        <f t="shared" si="1"/>
        <v>0.0021227150913386787</v>
      </c>
      <c r="F55" s="35">
        <f t="shared" si="1"/>
        <v>0.04436477144695346</v>
      </c>
      <c r="G55" s="35">
        <f t="shared" si="1"/>
        <v>0.06913071150438978</v>
      </c>
      <c r="H55" s="35">
        <f t="shared" si="1"/>
        <v>0.05635259013926596</v>
      </c>
      <c r="I55" s="35">
        <f t="shared" si="1"/>
        <v>0.0057920051601880575</v>
      </c>
      <c r="J55" s="35">
        <f t="shared" si="1"/>
        <v>0.08044948271426644</v>
      </c>
      <c r="K55" s="35">
        <f t="shared" si="1"/>
        <v>0.09485957349567532</v>
      </c>
      <c r="L55" s="35">
        <f t="shared" si="1"/>
        <v>0.10420530396705621</v>
      </c>
      <c r="M55" s="36">
        <f t="shared" si="1"/>
        <v>0.0617863248496751</v>
      </c>
      <c r="N55" s="35">
        <f t="shared" si="1"/>
        <v>0.07384886370715826</v>
      </c>
      <c r="O55" s="37">
        <f t="shared" si="1"/>
        <v>0.06393472386665869</v>
      </c>
    </row>
    <row r="56" spans="1:15" ht="19.5" customHeight="1">
      <c r="A56" s="12" t="s">
        <v>19</v>
      </c>
      <c r="B56" s="35">
        <f t="shared" si="1"/>
        <v>0.34715795025266744</v>
      </c>
      <c r="C56" s="35">
        <f t="shared" si="1"/>
        <v>0.035800307228097544</v>
      </c>
      <c r="D56" s="35">
        <f t="shared" si="1"/>
        <v>0.13854492336690938</v>
      </c>
      <c r="E56" s="35">
        <f t="shared" si="1"/>
      </c>
      <c r="F56" s="35">
        <f t="shared" si="1"/>
        <v>0.00382959543747916</v>
      </c>
      <c r="G56" s="35">
        <f t="shared" si="1"/>
        <v>0.10848409654422501</v>
      </c>
      <c r="H56" s="35">
        <f t="shared" si="1"/>
      </c>
      <c r="I56" s="35">
        <f t="shared" si="1"/>
      </c>
      <c r="J56" s="35">
        <f t="shared" si="1"/>
        <v>0.013991701312246415</v>
      </c>
      <c r="K56" s="35">
        <f t="shared" si="1"/>
        <v>0.03303424701610554</v>
      </c>
      <c r="L56" s="35">
        <f t="shared" si="1"/>
        <v>0.032949608341912656</v>
      </c>
      <c r="M56" s="36">
        <f t="shared" si="1"/>
        <v>0.0933587885791972</v>
      </c>
      <c r="N56" s="35">
        <f t="shared" si="1"/>
        <v>0.08210655528312095</v>
      </c>
      <c r="O56" s="37">
        <f t="shared" si="1"/>
        <v>0.07921854078964041</v>
      </c>
    </row>
    <row r="57" spans="1:15" ht="19.5" customHeight="1">
      <c r="A57" s="12" t="s">
        <v>20</v>
      </c>
      <c r="B57" s="35">
        <f t="shared" si="1"/>
      </c>
      <c r="C57" s="35">
        <f t="shared" si="1"/>
      </c>
      <c r="D57" s="35">
        <f t="shared" si="1"/>
        <v>0.025832798224288526</v>
      </c>
      <c r="E57" s="35">
        <f t="shared" si="1"/>
        <v>0.13570183245876263</v>
      </c>
      <c r="F57" s="35">
        <f t="shared" si="1"/>
      </c>
      <c r="G57" s="35">
        <f t="shared" si="1"/>
      </c>
      <c r="H57" s="35">
        <f t="shared" si="1"/>
      </c>
      <c r="I57" s="35">
        <f t="shared" si="1"/>
      </c>
      <c r="J57" s="35">
        <f t="shared" si="1"/>
      </c>
      <c r="K57" s="35">
        <f t="shared" si="1"/>
      </c>
      <c r="L57" s="35">
        <f t="shared" si="1"/>
      </c>
      <c r="M57" s="36">
        <f t="shared" si="1"/>
        <v>0.013067374443068661</v>
      </c>
      <c r="N57" s="35">
        <f t="shared" si="1"/>
        <v>0.014176273373417637</v>
      </c>
      <c r="O57" s="37">
        <f t="shared" si="1"/>
      </c>
    </row>
    <row r="58" spans="1:15" ht="19.5" customHeight="1">
      <c r="A58" s="12" t="s">
        <v>21</v>
      </c>
      <c r="B58" s="35">
        <f t="shared" si="1"/>
        <v>6.158200456400422E-06</v>
      </c>
      <c r="C58" s="35">
        <f t="shared" si="1"/>
        <v>0.0001109623593807666</v>
      </c>
      <c r="D58" s="35">
        <f t="shared" si="1"/>
        <v>0.24104598794985593</v>
      </c>
      <c r="E58" s="35">
        <f t="shared" si="1"/>
      </c>
      <c r="F58" s="35">
        <f t="shared" si="1"/>
        <v>1.2898618729097444E-05</v>
      </c>
      <c r="G58" s="35">
        <f t="shared" si="1"/>
      </c>
      <c r="H58" s="35">
        <f t="shared" si="1"/>
      </c>
      <c r="I58" s="35">
        <f t="shared" si="1"/>
        <v>6.266420082935494E-05</v>
      </c>
      <c r="J58" s="35">
        <f t="shared" si="1"/>
        <v>0.0021669574349707566</v>
      </c>
      <c r="K58" s="35">
        <f t="shared" si="1"/>
        <v>0.005020197652277872</v>
      </c>
      <c r="L58" s="35">
        <f t="shared" si="1"/>
        <v>0.004924427205644191</v>
      </c>
      <c r="M58" s="36">
        <f t="shared" si="1"/>
        <v>0.006046722193349959</v>
      </c>
      <c r="N58" s="35">
        <f t="shared" si="1"/>
        <v>0.11408163963084095</v>
      </c>
      <c r="O58" s="37">
        <f t="shared" si="1"/>
        <v>7.093288143470667E-05</v>
      </c>
    </row>
    <row r="59" spans="1:15" ht="19.5" customHeight="1">
      <c r="A59" s="12" t="s">
        <v>22</v>
      </c>
      <c r="B59" s="35">
        <f t="shared" si="1"/>
        <v>0.007230145941880864</v>
      </c>
      <c r="C59" s="35">
        <f t="shared" si="1"/>
        <v>0.3927545551718092</v>
      </c>
      <c r="D59" s="35">
        <f t="shared" si="1"/>
        <v>0.07764728535600102</v>
      </c>
      <c r="E59" s="35">
        <f t="shared" si="1"/>
        <v>0.0025026502022540836</v>
      </c>
      <c r="F59" s="35">
        <f t="shared" si="1"/>
        <v>0.33416559015084857</v>
      </c>
      <c r="G59" s="35">
        <f t="shared" si="1"/>
        <v>0.14873285098394348</v>
      </c>
      <c r="H59" s="35">
        <f t="shared" si="1"/>
        <v>0.035296688097501965</v>
      </c>
      <c r="I59" s="35">
        <f t="shared" si="1"/>
        <v>0.02022460744639546</v>
      </c>
      <c r="J59" s="35">
        <f t="shared" si="1"/>
        <v>0.218540334673739</v>
      </c>
      <c r="K59" s="35">
        <f t="shared" si="1"/>
        <v>0.23515421906608025</v>
      </c>
      <c r="L59" s="35">
        <f t="shared" si="1"/>
        <v>0.23022128782847454</v>
      </c>
      <c r="M59" s="36">
        <f t="shared" si="1"/>
        <v>0.1295457589197255</v>
      </c>
      <c r="N59" s="35">
        <f t="shared" si="1"/>
        <v>0.23479758375170331</v>
      </c>
      <c r="O59" s="37">
        <f t="shared" si="1"/>
        <v>0.16321700507159792</v>
      </c>
    </row>
    <row r="60" spans="1:15" ht="19.5" customHeight="1">
      <c r="A60" s="12" t="s">
        <v>23</v>
      </c>
      <c r="B60" s="35">
        <f t="shared" si="1"/>
        <v>0.0009039924315445742</v>
      </c>
      <c r="C60" s="35">
        <f t="shared" si="1"/>
        <v>0.10339149477702857</v>
      </c>
      <c r="D60" s="35">
        <f t="shared" si="1"/>
        <v>0.00942321064390086</v>
      </c>
      <c r="E60" s="35">
        <f t="shared" si="1"/>
        <v>6.666130123074497E-05</v>
      </c>
      <c r="F60" s="35">
        <f t="shared" si="1"/>
        <v>0.027534207410239948</v>
      </c>
      <c r="G60" s="35">
        <f t="shared" si="1"/>
        <v>0.018151202904383015</v>
      </c>
      <c r="H60" s="35">
        <f t="shared" si="1"/>
        <v>0.0058365058082628166</v>
      </c>
      <c r="I60" s="35">
        <f t="shared" si="1"/>
        <v>5.928578304551146E-05</v>
      </c>
      <c r="J60" s="35">
        <f t="shared" si="1"/>
        <v>0.0510425234586694</v>
      </c>
      <c r="K60" s="35">
        <f t="shared" si="1"/>
        <v>0.044517278061919074</v>
      </c>
      <c r="L60" s="35">
        <f t="shared" si="1"/>
        <v>0.03537865395488432</v>
      </c>
      <c r="M60" s="36">
        <f t="shared" si="1"/>
        <v>0.015843350521266</v>
      </c>
      <c r="N60" s="35">
        <f t="shared" si="1"/>
        <v>0.05321974773032332</v>
      </c>
      <c r="O60" s="37">
        <f t="shared" si="1"/>
        <v>0.04055804786980972</v>
      </c>
    </row>
    <row r="61" spans="1:15" ht="19.5" customHeight="1">
      <c r="A61" s="12" t="s">
        <v>24</v>
      </c>
      <c r="B61" s="35">
        <f t="shared" si="1"/>
        <v>0.00026117409893438274</v>
      </c>
      <c r="C61" s="35">
        <f t="shared" si="1"/>
        <v>0.022704804922378585</v>
      </c>
      <c r="D61" s="35">
        <f t="shared" si="1"/>
        <v>0.0011771520636873157</v>
      </c>
      <c r="E61" s="35">
        <f t="shared" si="1"/>
        <v>0.12235957025931529</v>
      </c>
      <c r="F61" s="35">
        <f t="shared" si="1"/>
        <v>0.0027571748192888454</v>
      </c>
      <c r="G61" s="35">
        <f t="shared" si="1"/>
        <v>0.009601127686568556</v>
      </c>
      <c r="H61" s="35">
        <f t="shared" si="1"/>
        <v>0.02679259488560493</v>
      </c>
      <c r="I61" s="35">
        <f t="shared" si="1"/>
        <v>0.002590701534113784</v>
      </c>
      <c r="J61" s="35">
        <f t="shared" si="1"/>
        <v>0.002859072162453564</v>
      </c>
      <c r="K61" s="35">
        <f t="shared" si="1"/>
        <v>0.00251937737768318</v>
      </c>
      <c r="L61" s="35">
        <f t="shared" si="1"/>
        <v>0.0020566917875792907</v>
      </c>
      <c r="M61" s="36">
        <f t="shared" si="1"/>
        <v>0.02103861730394832</v>
      </c>
      <c r="N61" s="35">
        <f t="shared" si="1"/>
        <v>0.012844809619210768</v>
      </c>
      <c r="O61" s="37">
        <f t="shared" si="1"/>
        <v>0.010005149659916059</v>
      </c>
    </row>
    <row r="62" spans="1:15" ht="19.5" customHeight="1">
      <c r="A62" s="12" t="s">
        <v>25</v>
      </c>
      <c r="B62" s="35">
        <f t="shared" si="1"/>
        <v>0.012100903592229711</v>
      </c>
      <c r="C62" s="35">
        <f t="shared" si="1"/>
        <v>0.029365566567955362</v>
      </c>
      <c r="D62" s="35">
        <f t="shared" si="1"/>
        <v>0.014123993143475412</v>
      </c>
      <c r="E62" s="35">
        <f t="shared" si="1"/>
        <v>0.7214956613943622</v>
      </c>
      <c r="F62" s="35">
        <f t="shared" si="1"/>
        <v>0.1561789678171362</v>
      </c>
      <c r="G62" s="35">
        <f t="shared" si="1"/>
      </c>
      <c r="H62" s="35">
        <f t="shared" si="1"/>
        <v>0.7073963403232877</v>
      </c>
      <c r="I62" s="35">
        <f t="shared" si="1"/>
        <v>0.9675788517791458</v>
      </c>
      <c r="J62" s="35">
        <f t="shared" si="1"/>
        <v>0.21781638253925198</v>
      </c>
      <c r="K62" s="35">
        <f t="shared" si="1"/>
        <v>0.21179271881575115</v>
      </c>
      <c r="L62" s="35">
        <f t="shared" si="1"/>
        <v>0.250147117788672</v>
      </c>
      <c r="M62" s="36">
        <f t="shared" si="1"/>
        <v>0.09570846303953716</v>
      </c>
      <c r="N62" s="35">
        <f t="shared" si="1"/>
        <v>0.039200938299259185</v>
      </c>
      <c r="O62" s="37">
        <f t="shared" si="1"/>
        <v>0.4217392430019455</v>
      </c>
    </row>
    <row r="63" spans="1:15" ht="19.5" customHeight="1">
      <c r="A63" s="12" t="s">
        <v>26</v>
      </c>
      <c r="B63" s="35">
        <f t="shared" si="1"/>
        <v>0.00013965564468953784</v>
      </c>
      <c r="C63" s="35">
        <f t="shared" si="1"/>
        <v>0.0002055686564652341</v>
      </c>
      <c r="D63" s="35">
        <f t="shared" si="1"/>
        <v>0.32187539494024014</v>
      </c>
      <c r="E63" s="35">
        <f t="shared" si="1"/>
        <v>0.00018399145923777522</v>
      </c>
      <c r="F63" s="35">
        <f t="shared" si="1"/>
        <v>0.0062554283965238116</v>
      </c>
      <c r="G63" s="35">
        <f t="shared" si="1"/>
        <v>-0.04681758060098396</v>
      </c>
      <c r="H63" s="35">
        <f t="shared" si="1"/>
      </c>
      <c r="I63" s="35">
        <f t="shared" si="1"/>
        <v>0.00011715481024618534</v>
      </c>
      <c r="J63" s="35">
        <f t="shared" si="1"/>
        <v>0.018737029436264745</v>
      </c>
      <c r="K63" s="35">
        <f t="shared" si="1"/>
        <v>0.016461608205304457</v>
      </c>
      <c r="L63" s="35">
        <f t="shared" si="1"/>
        <v>0.013192083725396426</v>
      </c>
      <c r="M63" s="36">
        <f t="shared" si="1"/>
        <v>-0.04027235983724687</v>
      </c>
      <c r="N63" s="35">
        <f t="shared" si="1"/>
        <v>0.1527130737915348</v>
      </c>
      <c r="O63" s="37">
        <f t="shared" si="1"/>
        <v>0.00015589608498889866</v>
      </c>
    </row>
    <row r="64" spans="1:15" ht="19.5" customHeight="1">
      <c r="A64" s="28" t="s">
        <v>27</v>
      </c>
      <c r="B64" s="42">
        <f t="shared" si="1"/>
        <v>1</v>
      </c>
      <c r="C64" s="42">
        <f t="shared" si="1"/>
        <v>1</v>
      </c>
      <c r="D64" s="42">
        <f t="shared" si="1"/>
        <v>1</v>
      </c>
      <c r="E64" s="42">
        <f t="shared" si="1"/>
        <v>1</v>
      </c>
      <c r="F64" s="42">
        <f t="shared" si="1"/>
        <v>1</v>
      </c>
      <c r="G64" s="42">
        <f t="shared" si="1"/>
        <v>1</v>
      </c>
      <c r="H64" s="42">
        <f t="shared" si="1"/>
        <v>1</v>
      </c>
      <c r="I64" s="42">
        <f t="shared" si="1"/>
        <v>1</v>
      </c>
      <c r="J64" s="42">
        <f t="shared" si="1"/>
        <v>1</v>
      </c>
      <c r="K64" s="42">
        <f t="shared" si="1"/>
        <v>1</v>
      </c>
      <c r="L64" s="42">
        <f t="shared" si="1"/>
        <v>1</v>
      </c>
      <c r="M64" s="43">
        <f t="shared" si="1"/>
        <v>1</v>
      </c>
      <c r="N64" s="42">
        <f t="shared" si="1"/>
        <v>1</v>
      </c>
      <c r="O64" s="44">
        <f t="shared" si="1"/>
        <v>1</v>
      </c>
    </row>
  </sheetData>
  <sheetProtection/>
  <mergeCells count="2">
    <mergeCell ref="A1:O1"/>
    <mergeCell ref="A50:O5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ANTOGNAZZA FEDERICO</dc:creator>
  <cp:keywords/>
  <dc:description/>
  <cp:lastModifiedBy>ANTOGNAZZA FEDERICO</cp:lastModifiedBy>
  <dcterms:created xsi:type="dcterms:W3CDTF">2011-11-24T14:21:02Z</dcterms:created>
  <dcterms:modified xsi:type="dcterms:W3CDTF">2011-11-24T14:26:29Z</dcterms:modified>
  <cp:category/>
  <cp:version/>
  <cp:contentType/>
  <cp:contentStatus/>
</cp:coreProperties>
</file>